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5" yWindow="0" windowWidth="10320" windowHeight="11115" tabRatio="705" activeTab="4"/>
  </bookViews>
  <sheets>
    <sheet name="1. Доходы" sheetId="16" r:id="rId1"/>
    <sheet name="2. Расходы по разделам" sheetId="21" r:id="rId2"/>
    <sheet name="3. Расходы по вед." sheetId="22" r:id="rId3"/>
    <sheet name="4. Источники" sheetId="5" r:id="rId4"/>
    <sheet name="5. МП" sheetId="23" r:id="rId5"/>
  </sheets>
  <definedNames>
    <definedName name="_xlnm._FilterDatabase" localSheetId="3" hidden="1">'4. Источники'!$A$12:$N$34</definedName>
    <definedName name="_xlnm.Print_Titles" localSheetId="0">'1. Доходы'!$13:$13</definedName>
    <definedName name="_xlnm.Print_Titles" localSheetId="1">'2. Расходы по разделам'!$9:$9</definedName>
    <definedName name="_xlnm.Print_Titles" localSheetId="2">'3. Расходы по вед.'!$9:$9</definedName>
    <definedName name="_xlnm.Print_Titles" localSheetId="3">'4. Источники'!$14:$15</definedName>
    <definedName name="_xlnm.Print_Titles" localSheetId="4">'5. МП'!$10:$10</definedName>
    <definedName name="_xlnm.Print_Area" localSheetId="0">'1. Доходы'!$A$1:$D$182</definedName>
    <definedName name="_xlnm.Print_Area" localSheetId="1">'2. Расходы по разделам'!$A$1:$F$669</definedName>
    <definedName name="_xlnm.Print_Area" localSheetId="2">'3. Расходы по вед.'!$A$1:$G$731</definedName>
    <definedName name="_xlnm.Print_Area" localSheetId="4">'5. МП'!$A$1:$D$37</definedName>
  </definedNames>
  <calcPr calcId="144525" fullCalcOnLoad="1"/>
</workbook>
</file>

<file path=xl/calcChain.xml><?xml version="1.0" encoding="utf-8"?>
<calcChain xmlns="http://schemas.openxmlformats.org/spreadsheetml/2006/main">
  <c r="J33" i="5" l="1"/>
  <c r="J29" i="5"/>
  <c r="J28" i="5"/>
  <c r="J27" i="5"/>
  <c r="J26" i="5"/>
  <c r="J32" i="5"/>
  <c r="J31" i="5"/>
  <c r="J30" i="5"/>
  <c r="K32" i="5"/>
  <c r="K31" i="5"/>
  <c r="K30" i="5"/>
  <c r="K28" i="5"/>
  <c r="K27" i="5"/>
  <c r="K26" i="5"/>
  <c r="K25" i="5"/>
  <c r="J23" i="5"/>
  <c r="J21" i="5"/>
  <c r="J20" i="5"/>
  <c r="J19" i="5"/>
  <c r="J17" i="5"/>
  <c r="J15" i="5"/>
  <c r="J14" i="5"/>
  <c r="K23" i="5"/>
  <c r="K21" i="5"/>
  <c r="K17" i="5"/>
  <c r="K15" i="5"/>
  <c r="K14" i="5"/>
  <c r="K34" i="5"/>
  <c r="K13" i="5"/>
  <c r="K20" i="5"/>
  <c r="K19" i="5"/>
  <c r="J34" i="5"/>
  <c r="J13" i="5"/>
  <c r="J25" i="5"/>
</calcChain>
</file>

<file path=xl/sharedStrings.xml><?xml version="1.0" encoding="utf-8"?>
<sst xmlns="http://schemas.openxmlformats.org/spreadsheetml/2006/main" count="6931" uniqueCount="1149">
  <si>
    <t xml:space="preserve">        Обеспечение пожарной безопасности</t>
  </si>
  <si>
    <t xml:space="preserve">        Другие вопросы в области жилищно-коммунального хозяйства</t>
  </si>
  <si>
    <t>00100000000000000000</t>
  </si>
  <si>
    <t>Наименование программы</t>
  </si>
  <si>
    <t xml:space="preserve">    ОБЩЕГОСУДАРСТВЕННЫЕ ВОПРОСЫ</t>
  </si>
  <si>
    <t>000</t>
  </si>
  <si>
    <t>0100</t>
  </si>
  <si>
    <t>500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</si>
  <si>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</si>
  <si>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</si>
  <si>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</si>
  <si>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</si>
  <si>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</si>
  <si>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 xml:space="preserve">    НАЦИОНАЛЬНАЯ ЭКОНОМИКА</t>
  </si>
  <si>
    <t>0400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</si>
  <si>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</si>
  <si>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</si>
  <si>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</si>
  <si>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</si>
  <si>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</si>
  <si>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</si>
  <si>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</si>
  <si>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</si>
  <si>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</si>
  <si>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</si>
  <si>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  Благоустройство</t>
  </si>
  <si>
    <t xml:space="preserve">"Об исполнении бюджета муниципального образования городское поселение Кандалакша </t>
  </si>
  <si>
    <t>Утверждено</t>
  </si>
  <si>
    <t>Исполнено</t>
  </si>
  <si>
    <t>Наименование показателя</t>
  </si>
  <si>
    <t xml:space="preserve">Наименование </t>
  </si>
  <si>
    <t>Администрация муниципального образования городское поселение Кандалакша Кандалакшского района</t>
  </si>
  <si>
    <t xml:space="preserve">        Другие вопросы в области образования</t>
  </si>
  <si>
    <t xml:space="preserve">        Культура</t>
  </si>
  <si>
    <t xml:space="preserve">      СОЦИАЛЬНАЯ ПОЛИТИКА</t>
  </si>
  <si>
    <t>(тыс. руб.)</t>
  </si>
  <si>
    <t>Код бюджетной классификации</t>
  </si>
  <si>
    <t>Группа</t>
  </si>
  <si>
    <t>Подгруппа</t>
  </si>
  <si>
    <t>Статья</t>
  </si>
  <si>
    <t>Элемент</t>
  </si>
  <si>
    <t>ИСТОЧНИКИ ВНУТРЕННЕГО ФИНАНСИРОВАНИЯ ДЕФИЦИТОВ БЮДЖЕТОВ</t>
  </si>
  <si>
    <t>01</t>
  </si>
  <si>
    <t>00</t>
  </si>
  <si>
    <t>Кредиты кредитных организаций в валюте Российской Федерации</t>
  </si>
  <si>
    <t>02</t>
  </si>
  <si>
    <t>Получение кредитов от кредитных организаций в валюте Российской Федерации</t>
  </si>
  <si>
    <t>700</t>
  </si>
  <si>
    <t>710</t>
  </si>
  <si>
    <t>Погашение кредитов, предоставленных кредитными организациями в валюте Российской Федерации</t>
  </si>
  <si>
    <t>800</t>
  </si>
  <si>
    <t>810</t>
  </si>
  <si>
    <t>Бюджетные кредиты от других бюджетов бюджетной системы Российской Федерации</t>
  </si>
  <si>
    <t>03</t>
  </si>
  <si>
    <t>300</t>
  </si>
  <si>
    <t>320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</si>
  <si>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</si>
  <si>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</si>
  <si>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05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</si>
  <si>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</si>
  <si>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</si>
  <si>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</si>
  <si>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</si>
  <si>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</si>
  <si>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</si>
  <si>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</si>
  <si>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</si>
  <si>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</si>
  <si>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Ведомственная структура</t>
  </si>
  <si>
    <t xml:space="preserve">    НАЦИОНАЛЬНАЯ БЕЗОПАСНОСТЬ И ПРАВООХРАНИТЕЛЬНАЯ ДЕЯТЕЛЬНОСТЬ</t>
  </si>
  <si>
    <t>0300</t>
  </si>
  <si>
    <t xml:space="preserve">      Пенсионное обеспечение</t>
  </si>
  <si>
    <t>1001</t>
  </si>
  <si>
    <t>1100</t>
  </si>
  <si>
    <t>Раздел, подраздел</t>
  </si>
  <si>
    <t>Вид расходов</t>
  </si>
  <si>
    <t>Целевая статья</t>
  </si>
  <si>
    <t>0113</t>
  </si>
  <si>
    <t xml:space="preserve">      Обеспечение пожарной безопасности</t>
  </si>
  <si>
    <t>0310</t>
  </si>
  <si>
    <t xml:space="preserve">      Другие вопросы в области жилищно-коммунального хозяйства</t>
  </si>
  <si>
    <t>0505</t>
  </si>
  <si>
    <t>ВСЕГО РАСХОДОВ: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</si>
  <si>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</si>
  <si>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</si>
  <si>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    НАЦИОНАЛЬНАЯ ЭКОНОМИКА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</si>
  <si>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</si>
  <si>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</si>
  <si>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</si>
  <si>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</si>
  <si>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ОБРАЗОВАНИЕ</t>
  </si>
  <si>
    <t>620</t>
  </si>
  <si>
    <t>Распределение бюджетных ассигнований</t>
  </si>
  <si>
    <t>Код бюджетной классификации Российской Федерации</t>
  </si>
  <si>
    <t>Сумма</t>
  </si>
  <si>
    <t>Ведомство</t>
  </si>
  <si>
    <t xml:space="preserve">      НАЦИОНАЛЬНАЯ БЕЗОПАСНОСТЬ И ПРАВООХРАНИТЕЛЬНАЯ ДЕЯТЕЛЬНОСТЬ</t>
  </si>
  <si>
    <t xml:space="preserve">        Пенсионное обеспечение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</si>
  <si>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</si>
  <si>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КУЛЬТУРА, КИНЕМАТОГРАФИЯ</t>
  </si>
  <si>
    <t xml:space="preserve">      ФИЗИЧЕСКАЯ КУЛЬТУРА И СПОРТ</t>
  </si>
  <si>
    <t xml:space="preserve">        Физическая культура</t>
  </si>
  <si>
    <t xml:space="preserve">      СРЕДСТВА МАССОВОЙ ИНФОРМАЦИИ</t>
  </si>
  <si>
    <t xml:space="preserve">        Периодическая печать и издательства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</si>
  <si>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</si>
  <si>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</si>
  <si>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к решению Совета депутатов городского поселения Кандалакша Кандалакшского района</t>
  </si>
  <si>
    <t>Кандалакшского района за 2012 год"</t>
  </si>
  <si>
    <t>100</t>
  </si>
  <si>
    <t>120</t>
  </si>
  <si>
    <t>200</t>
  </si>
  <si>
    <t>240</t>
  </si>
  <si>
    <t>00200000000000000000</t>
  </si>
  <si>
    <t xml:space="preserve">        Дорожное хозяйство (дорожные фонды)</t>
  </si>
  <si>
    <t>18200000000000000000</t>
  </si>
  <si>
    <t>Перечень целевых программ,</t>
  </si>
  <si>
    <t xml:space="preserve">финансируемых из бюджета муниципального образования городское поселение Кандалакша </t>
  </si>
  <si>
    <t>Код    целевой статьи</t>
  </si>
  <si>
    <t>730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</si>
  <si>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</si>
  <si>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</si>
  <si>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КУЛЬТУРА, КИНЕМАТОГРАФИЯ</t>
  </si>
  <si>
    <t xml:space="preserve">    ФИЗИЧЕСКАЯ КУЛЬТУРА И СПОРТ</t>
  </si>
  <si>
    <t xml:space="preserve">      Физическая культура</t>
  </si>
  <si>
    <t>1101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</si>
  <si>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</si>
  <si>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</si>
  <si>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</si>
  <si>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</si>
  <si>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</si>
  <si>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</si>
  <si>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</si>
  <si>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</si>
  <si>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001</t>
  </si>
  <si>
    <t xml:space="preserve">    ОБРАЗОВАНИЕ</t>
  </si>
  <si>
    <t>0700</t>
  </si>
  <si>
    <t>0707</t>
  </si>
  <si>
    <t xml:space="preserve">      Другие вопросы в области образования</t>
  </si>
  <si>
    <t>0709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</si>
  <si>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</si>
  <si>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</si>
  <si>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</si>
  <si>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</si>
  <si>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</si>
  <si>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Администрация муниципального образования городское поселение Кандалакша Кандалакшского района</t>
  </si>
  <si>
    <t>0000</t>
  </si>
  <si>
    <t xml:space="preserve">      ОБЩЕГОСУДАРСТВЕННЫЕ ВОПРОСЫ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</si>
  <si>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</si>
  <si>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#Н/Д</t>
  </si>
  <si>
    <t>540</t>
  </si>
  <si>
    <t xml:space="preserve">      Дорожное хозяйство (дорожные фонды)</t>
  </si>
  <si>
    <t>0409</t>
  </si>
  <si>
    <t>850</t>
  </si>
  <si>
    <t>830</t>
  </si>
  <si>
    <t>110</t>
  </si>
  <si>
    <t>10000000000000000000</t>
  </si>
  <si>
    <t xml:space="preserve">      Сельское хозяйство и рыболовство</t>
  </si>
  <si>
    <t>0405</t>
  </si>
  <si>
    <t xml:space="preserve">      Связь и информатика</t>
  </si>
  <si>
    <t>0410</t>
  </si>
  <si>
    <t>400</t>
  </si>
  <si>
    <t>410</t>
  </si>
  <si>
    <t xml:space="preserve">        Сельское хозяйство и рыболовство</t>
  </si>
  <si>
    <t xml:space="preserve">        Связь и информатика</t>
  </si>
  <si>
    <t>00500000000000000000</t>
  </si>
  <si>
    <t>18210102010010000110</t>
  </si>
  <si>
    <t>Получение кредитов от кредитных организаций бюджетами городских поселений в валюте Российской Федерации</t>
  </si>
  <si>
    <t>13</t>
  </si>
  <si>
    <t>Погашение бюджетами городских поселений 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</si>
  <si>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</si>
  <si>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</si>
  <si>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</si>
  <si>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</si>
  <si>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0000000000</t>
  </si>
  <si>
    <t xml:space="preserve">      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</si>
  <si>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>0100000000</t>
  </si>
  <si>
    <t xml:space="preserve">      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</si>
  <si>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>0120000000</t>
  </si>
  <si>
    <t>0120106010</t>
  </si>
  <si>
    <t>0120106030</t>
  </si>
  <si>
    <t>0120113060</t>
  </si>
  <si>
    <t>0120204010</t>
  </si>
  <si>
    <t>0120204030</t>
  </si>
  <si>
    <t>0120206010</t>
  </si>
  <si>
    <t>0120206030</t>
  </si>
  <si>
    <t>0120213060</t>
  </si>
  <si>
    <t>0120999020</t>
  </si>
  <si>
    <t xml:space="preserve">      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</si>
  <si>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>0110000000</t>
  </si>
  <si>
    <t>0110390000</t>
  </si>
  <si>
    <t>0120390720</t>
  </si>
  <si>
    <t>0120675540</t>
  </si>
  <si>
    <t xml:space="preserve">      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</si>
  <si>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>0200000000</t>
  </si>
  <si>
    <t xml:space="preserve">      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</si>
  <si>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>0210000000</t>
  </si>
  <si>
    <t>0210290000</t>
  </si>
  <si>
    <t xml:space="preserve">      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</si>
  <si>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>0300000000</t>
  </si>
  <si>
    <t>0300299010</t>
  </si>
  <si>
    <t>0300399040</t>
  </si>
  <si>
    <t>0300499040</t>
  </si>
  <si>
    <t xml:space="preserve">        Другие вопросы в области национальной безопасности и правоохранительной деятельности</t>
  </si>
  <si>
    <t>0314</t>
  </si>
  <si>
    <t>0300190010</t>
  </si>
  <si>
    <t xml:space="preserve">      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</si>
  <si>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>0500000000</t>
  </si>
  <si>
    <t xml:space="preserve">      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</si>
  <si>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>0530000000</t>
  </si>
  <si>
    <t>0531375590</t>
  </si>
  <si>
    <t>0531375600</t>
  </si>
  <si>
    <t xml:space="preserve">          Муниципальная программа "Информационное общество муниципального образования городское поселение Кандалакша Кандалакшского района"</t>
  </si>
  <si>
    <t>1200000000</t>
  </si>
  <si>
    <t>1200570570</t>
  </si>
  <si>
    <t>12005S0570</t>
  </si>
  <si>
    <t xml:space="preserve">      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</si>
  <si>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>1000000000</t>
  </si>
  <si>
    <t>1000190000</t>
  </si>
  <si>
    <t>1000290000</t>
  </si>
  <si>
    <t>0110490000</t>
  </si>
  <si>
    <t xml:space="preserve">      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</si>
  <si>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>0520000000</t>
  </si>
  <si>
    <t xml:space="preserve">      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</si>
  <si>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>0510000000</t>
  </si>
  <si>
    <t xml:space="preserve">      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</si>
  <si>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>0700000000</t>
  </si>
  <si>
    <t>0700190010</t>
  </si>
  <si>
    <t>0700190110</t>
  </si>
  <si>
    <t>350</t>
  </si>
  <si>
    <t>0700290120</t>
  </si>
  <si>
    <t>0700390140</t>
  </si>
  <si>
    <t>0210380360</t>
  </si>
  <si>
    <t xml:space="preserve">      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</si>
  <si>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>0800000000</t>
  </si>
  <si>
    <t xml:space="preserve">            Подпрограмма  "Наследие муниципального образования городское поселение Кандалакша Кандалакшского района"</t>
  </si>
  <si>
    <t>0810000000</t>
  </si>
  <si>
    <t>0810290060</t>
  </si>
  <si>
    <t>0810490010</t>
  </si>
  <si>
    <t xml:space="preserve">            Подпрограмма "Искусство муниципального образования городское поселение Кандалакша Кандалакшского района"</t>
  </si>
  <si>
    <t>0820000000</t>
  </si>
  <si>
    <t>0820190010</t>
  </si>
  <si>
    <t>0820371060</t>
  </si>
  <si>
    <t>08203S1060</t>
  </si>
  <si>
    <t>0820690110</t>
  </si>
  <si>
    <t>0120490920</t>
  </si>
  <si>
    <t xml:space="preserve">      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</si>
  <si>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>1100000000</t>
  </si>
  <si>
    <t>1100190000</t>
  </si>
  <si>
    <t>1100390010</t>
  </si>
  <si>
    <t>1200690020</t>
  </si>
  <si>
    <t xml:space="preserve">    Муниципальное казенное учреждение "Управление городским хозяйством"</t>
  </si>
  <si>
    <t>003</t>
  </si>
  <si>
    <t xml:space="preserve">      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</si>
  <si>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>0600000000</t>
  </si>
  <si>
    <t xml:space="preserve">      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</si>
  <si>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>0610000000</t>
  </si>
  <si>
    <t>0610190000</t>
  </si>
  <si>
    <t>0610390000</t>
  </si>
  <si>
    <t>0610690000</t>
  </si>
  <si>
    <t xml:space="preserve">      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</si>
  <si>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>0620000000</t>
  </si>
  <si>
    <t>0620190000</t>
  </si>
  <si>
    <t>0620290000</t>
  </si>
  <si>
    <t>0620590000</t>
  </si>
  <si>
    <t>0530190010</t>
  </si>
  <si>
    <t>0530490000</t>
  </si>
  <si>
    <t>0530590000</t>
  </si>
  <si>
    <t>0530790000</t>
  </si>
  <si>
    <t>0530890000</t>
  </si>
  <si>
    <t>0530990000</t>
  </si>
  <si>
    <t>0531090000</t>
  </si>
  <si>
    <t>0531490000</t>
  </si>
  <si>
    <t>0510390000</t>
  </si>
  <si>
    <t xml:space="preserve">    Отдел  земельных, имущественных отношений и градостроительства администрации муниципального образования городское поселение Кандалакша Кандалакшского района</t>
  </si>
  <si>
    <t>005</t>
  </si>
  <si>
    <t>0110190000</t>
  </si>
  <si>
    <t>0110290000</t>
  </si>
  <si>
    <t xml:space="preserve">      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</si>
  <si>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>0540000000</t>
  </si>
  <si>
    <t>0540590000</t>
  </si>
  <si>
    <t>0540690000</t>
  </si>
  <si>
    <t>0110470850</t>
  </si>
  <si>
    <t>01104S0850</t>
  </si>
  <si>
    <t>0520209602</t>
  </si>
  <si>
    <t>0520390000</t>
  </si>
  <si>
    <t xml:space="preserve">      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</si>
  <si>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>0900000000</t>
  </si>
  <si>
    <t xml:space="preserve">      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</si>
  <si>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>0910000000</t>
  </si>
  <si>
    <t>0910290000</t>
  </si>
  <si>
    <t>360</t>
  </si>
  <si>
    <t xml:space="preserve">      Другие вопросы в области национальной безопасности и правоохранительной деятельности</t>
  </si>
  <si>
    <t xml:space="preserve">    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</si>
  <si>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НАЛОГОВЫЕ И НЕНАЛОГОВЫЕ ДОХОДЫ</t>
  </si>
  <si>
    <t xml:space="preserve">          ГОСУДАРСТВЕННАЯ ПОШЛИНА</t>
  </si>
  <si>
    <t xml:space="preserve">          ДОХОДЫ ОТ ОКАЗАНИЯ ПЛАТНЫХ УСЛУГ (РАБОТ) И КОМПЕНСАЦИИ ЗАТРАТ ГОСУДАРСТВА</t>
  </si>
  <si>
    <t>00111302065130000130</t>
  </si>
  <si>
    <t>00111302995130000130</t>
  </si>
  <si>
    <t xml:space="preserve">          ШТРАФЫ, САНКЦИИ, ВОЗМЕЩЕНИЕ УЩЕРБА</t>
  </si>
  <si>
    <t>00111690050130000140</t>
  </si>
  <si>
    <t>00300000000000000000</t>
  </si>
  <si>
    <t>00311109045130000120</t>
  </si>
  <si>
    <t>00511105013130000120</t>
  </si>
  <si>
    <t>00511105025130000120</t>
  </si>
  <si>
    <t>00511105075130000120</t>
  </si>
  <si>
    <t>00511107015130000120</t>
  </si>
  <si>
    <t>00511109045130000120</t>
  </si>
  <si>
    <t>00511406013130000430</t>
  </si>
  <si>
    <t>10010302260010000110</t>
  </si>
  <si>
    <t>18210102020010000110</t>
  </si>
  <si>
    <t>18210102030010000110</t>
  </si>
  <si>
    <t>18210501011010000110</t>
  </si>
  <si>
    <t>18210501021010000110</t>
  </si>
  <si>
    <t>18210601030130000110</t>
  </si>
  <si>
    <t>10010302230010000110</t>
  </si>
  <si>
    <t>10010302240010000110</t>
  </si>
  <si>
    <t>10010302250010000110</t>
  </si>
  <si>
    <t>00211690050130000140</t>
  </si>
  <si>
    <t xml:space="preserve">03000 00000  </t>
  </si>
  <si>
    <t>05000 00000  05100 00000  05200 00000  05300 00000  05400 00000</t>
  </si>
  <si>
    <t xml:space="preserve">09000 00000   09100 00000  09200 00000    </t>
  </si>
  <si>
    <t>10000 00000</t>
  </si>
  <si>
    <t>11000 00000</t>
  </si>
  <si>
    <t>12000 00000</t>
  </si>
  <si>
    <t xml:space="preserve">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</si>
  <si>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 xml:space="preserve">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</si>
  <si>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 xml:space="preserve">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</si>
  <si>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 xml:space="preserve">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</si>
  <si>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 xml:space="preserve">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</si>
  <si>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 xml:space="preserve">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</si>
  <si>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 xml:space="preserve">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</si>
  <si>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 xml:space="preserve">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</si>
  <si>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 xml:space="preserve">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</si>
  <si>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 xml:space="preserve">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</si>
  <si>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 xml:space="preserve">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</si>
  <si>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 xml:space="preserve">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</si>
  <si>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 xml:space="preserve">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</si>
  <si>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 xml:space="preserve">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</si>
  <si>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 xml:space="preserve">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</si>
  <si>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 xml:space="preserve">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</si>
  <si>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 xml:space="preserve">      Подпрограмма  "Наследие муниципального образования городское поселение Кандалакша Кандалакшского района"</t>
  </si>
  <si>
    <t xml:space="preserve">      Подпрограмма "Искусство муниципального образования городское поселение Кандалакша Кандалакшского района"</t>
  </si>
  <si>
    <t xml:space="preserve">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</si>
  <si>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 xml:space="preserve">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</si>
  <si>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 xml:space="preserve">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</si>
  <si>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 xml:space="preserve">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</si>
  <si>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 xml:space="preserve">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</si>
  <si>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 xml:space="preserve">    Муниципальная программа "Информационное общество муниципального образования городское поселение Кандалакша Кандалакшского района"</t>
  </si>
  <si>
    <t>0540390010</t>
  </si>
  <si>
    <t>0540990000</t>
  </si>
  <si>
    <t>0910190020</t>
  </si>
  <si>
    <t>0920000000</t>
  </si>
  <si>
    <t>0920170750</t>
  </si>
  <si>
    <t>09201S0750</t>
  </si>
  <si>
    <t>0531690000</t>
  </si>
  <si>
    <t xml:space="preserve">      Молодежная политика</t>
  </si>
  <si>
    <t>0700190020</t>
  </si>
  <si>
    <t>0810271100</t>
  </si>
  <si>
    <t>0810290070</t>
  </si>
  <si>
    <t>08102L5190</t>
  </si>
  <si>
    <t>08102S1100</t>
  </si>
  <si>
    <t>0810471100</t>
  </si>
  <si>
    <t>0810490020</t>
  </si>
  <si>
    <t>08104S1100</t>
  </si>
  <si>
    <t>0820171100</t>
  </si>
  <si>
    <t>0820190020</t>
  </si>
  <si>
    <t>08201S1100</t>
  </si>
  <si>
    <t>1100390150</t>
  </si>
  <si>
    <t xml:space="preserve">      Другие вопросы в области физической культуры и спорта
</t>
  </si>
  <si>
    <t>1105</t>
  </si>
  <si>
    <t xml:space="preserve">            Основное мероприятие 2. Реконструкция спортивного комплекса "Локомотив"</t>
  </si>
  <si>
    <t>0210190000</t>
  </si>
  <si>
    <t xml:space="preserve">        Молодежная политика</t>
  </si>
  <si>
    <t xml:space="preserve">        Другие вопросы в области физической культуры и спорта
</t>
  </si>
  <si>
    <t xml:space="preserve">      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</si>
  <si>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 xml:space="preserve">07000 00000   </t>
  </si>
  <si>
    <t xml:space="preserve">08000 00000   08100 00000    08200 00000   </t>
  </si>
  <si>
    <t>И Т О Г О</t>
  </si>
  <si>
    <t xml:space="preserve">02000 00000   02100 00000  </t>
  </si>
  <si>
    <t xml:space="preserve">01000 00000     01100 00000     01200 00000      </t>
  </si>
  <si>
    <t xml:space="preserve">                Доходы, поступающие в порядке возмещения расходов, понесенных в связи с эксплуатацией имущества городских поселений</t>
  </si>
  <si>
    <t xml:space="preserve">                Прочие доходы от компенсации затрат бюджетов городских поселений</t>
  </si>
  <si>
    <t>00111637040130000140</t>
  </si>
  <si>
    <t xml:space="preserve">            Прочие безвозмездные поступления в бюджеты городских поселений</t>
  </si>
  <si>
    <t>00311633050130000140</t>
  </si>
  <si>
    <t xml:space="preserve">    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</si>
  <si>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  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</si>
  <si>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        Доходы от сдачи в аренду имущества, составляющего казну городских поселений (за исключением земельных участков)</t>
  </si>
  <si>
    <t>00511105314130000120</t>
  </si>
  <si>
    <t>00511302065130000130</t>
  </si>
  <si>
    <t xml:space="preserve">              Налог, взимаемый с налогоплательщиков, выбравших в качестве объекта налогообложения доходы</t>
  </si>
  <si>
    <t>18210606033130000110</t>
  </si>
  <si>
    <t>18210606043130000110</t>
  </si>
  <si>
    <t>Главный админист ратор</t>
  </si>
  <si>
    <t>Под статья</t>
  </si>
  <si>
    <t>Подвид</t>
  </si>
  <si>
    <t>Аналитическая группа вида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</si>
  <si>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</si>
  <si>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</si>
  <si>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06000 00000  06100 00000  06200 00000   06300 00000  </t>
  </si>
  <si>
    <t>13000 00000</t>
  </si>
  <si>
    <t xml:space="preserve">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</si>
  <si>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 xml:space="preserve">        Транспорт</t>
  </si>
  <si>
    <t>0408</t>
  </si>
  <si>
    <t xml:space="preserve">            Подпрограмма "Транспортное обслуживание населения муниципального образования городское поселение Кандалакша Кандалакшского района"</t>
  </si>
  <si>
    <t>0630000000</t>
  </si>
  <si>
    <t>0630177110</t>
  </si>
  <si>
    <t>0630190000</t>
  </si>
  <si>
    <t>06301S7110</t>
  </si>
  <si>
    <t xml:space="preserve">      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</si>
  <si>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>1300000000</t>
  </si>
  <si>
    <t>1100390240</t>
  </si>
  <si>
    <t>1200690010</t>
  </si>
  <si>
    <t>0622590000</t>
  </si>
  <si>
    <t>0630290000</t>
  </si>
  <si>
    <t>0530190020</t>
  </si>
  <si>
    <t>0531290000</t>
  </si>
  <si>
    <t>0531890000</t>
  </si>
  <si>
    <t>0531990000</t>
  </si>
  <si>
    <t>0532090000</t>
  </si>
  <si>
    <t>1300290000</t>
  </si>
  <si>
    <t>0622390000</t>
  </si>
  <si>
    <t>0520290010</t>
  </si>
  <si>
    <t>0521890000</t>
  </si>
  <si>
    <t>1300190000</t>
  </si>
  <si>
    <t xml:space="preserve">        Социальное обеспечение населения</t>
  </si>
  <si>
    <t>1003</t>
  </si>
  <si>
    <t xml:space="preserve">      Транспорт</t>
  </si>
  <si>
    <t xml:space="preserve">            Основное мероприятие 1. Благоустройство территорий общего пользования</t>
  </si>
  <si>
    <t xml:space="preserve">            Основное мероприятие 2. Благоустройство дворовых территорий</t>
  </si>
  <si>
    <t xml:space="preserve">      Социальное обеспечение населения</t>
  </si>
  <si>
    <t xml:space="preserve">      Администрация муниципального образования городское поселение Кандалакша Кандалакшского района</t>
  </si>
  <si>
    <t xml:space="preserve">            Государственная пошлина за государственную регистрацию, а также за совершение прочих юридически значимых действий</t>
  </si>
  <si>
    <t xml:space="preserve">            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</si>
  <si>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            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</si>
  <si>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            Доходы от компенсации затрат государства</t>
  </si>
  <si>
    <t xml:space="preserve">              Доходы, поступающие в порядке возмещения расходов, понесенных в связи с эксплуатацией имущества</t>
  </si>
  <si>
    <t xml:space="preserve">              Прочие доходы от компенсации затрат государства</t>
  </si>
  <si>
    <t xml:space="preserve">          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</si>
  <si>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   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</si>
  <si>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 xml:space="preserve">            Прочие поступления от денежных взысканий (штрафов) и иных сумм в возмещение ущерба</t>
  </si>
  <si>
    <t xml:space="preserve">            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</si>
  <si>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                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</si>
  <si>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         ПРОЧИЕ НЕНАЛОГОВЫЕ ДОХОДЫ</t>
  </si>
  <si>
    <t xml:space="preserve">            Невыясненные поступления</t>
  </si>
  <si>
    <t xml:space="preserve">              Невыясненные поступления, зачисляемые в бюджеты городских поселений</t>
  </si>
  <si>
    <t>00111701050130000180</t>
  </si>
  <si>
    <t xml:space="preserve">        БЕЗВОЗМЕЗДНЫЕ ПОСТУПЛЕНИЯ</t>
  </si>
  <si>
    <t xml:space="preserve">          БЕЗВОЗМЕЗДНЫЕ ПОСТУПЛЕНИЯ ОТ ДРУГИХ БЮДЖЕТОВ БЮДЖЕТНОЙ СИСТЕМЫ РОССИЙСКОЙ ФЕДЕРАЦИИ</t>
  </si>
  <si>
    <t xml:space="preserve">            Дотации бюджетам бюджетной системы Российской Федерации</t>
  </si>
  <si>
    <t xml:space="preserve">              Дотации на выравнивание бюджетной обеспеченности</t>
  </si>
  <si>
    <t xml:space="preserve">                Дотации бюджетам городских поселений на выравнивание бюджетной обеспеченности</t>
  </si>
  <si>
    <t xml:space="preserve">              Дотации бюджетам на поддержку мер по обеспечению сбалансированности бюджетов</t>
  </si>
  <si>
    <t xml:space="preserve">                Дотации бюджетам городских поселений на поддержку мер по обеспечению сбалансированности бюджетов</t>
  </si>
  <si>
    <t xml:space="preserve">            Субсидии бюджетам бюджетной системы Российской Федерации (межбюджетные субсидии)</t>
  </si>
  <si>
    <t xml:space="preserve">              Прочие субсидии</t>
  </si>
  <si>
    <t xml:space="preserve">                Прочие субсидии бюджетам городских поселений</t>
  </si>
  <si>
    <t xml:space="preserve">            Субвенции бюджетам бюджетной системы Российской Федерации</t>
  </si>
  <si>
    <t xml:space="preserve">            Иные межбюджетные трансферты</t>
  </si>
  <si>
    <t xml:space="preserve">              Прочие межбюджетные трансферты, передаваемые бюджетам</t>
  </si>
  <si>
    <t xml:space="preserve">                Прочие межбюджетные трансферты, передаваемые бюджетам городских поселений</t>
  </si>
  <si>
    <t xml:space="preserve">          БЕЗВОЗМЕЗДНЫЕ ПОСТУПЛЕНИЯ ОТ НЕГОСУДАРСТВЕННЫХ ОРГАНИЗАЦИЙ</t>
  </si>
  <si>
    <t xml:space="preserve">                    Прочие безвозмездные поступления от негосударственных организаций в бюджеты городских поселений (на реализацию проектов по поддержке местных инициатив)</t>
  </si>
  <si>
    <t xml:space="preserve">          ПРОЧИЕ БЕЗВОЗМЕЗДНЫЕ ПОСТУПЛЕНИЯ</t>
  </si>
  <si>
    <t xml:space="preserve">              Прочие безвозмездные поступления в бюджеты городских поселений</t>
  </si>
  <si>
    <t xml:space="preserve">                    Прочие безвозмездные поступления в бюджеты городских поселений (на реализацию проектов по поддержке местных инициатив)</t>
  </si>
  <si>
    <t xml:space="preserve">      Администрация муниципального образования Кандалакшский район</t>
  </si>
  <si>
    <t xml:space="preserve">      Муниципальное казенное учреждение "Управление городским хозяйством"</t>
  </si>
  <si>
    <t xml:space="preserve">          ДОХОДЫ ОТ ИСПОЛЬЗОВАНИЯ ИМУЩЕСТВА, НАХОДЯЩЕГОСЯ В ГОСУДАРСТВЕННОЙ И МУНИЦИПАЛЬНОЙ СОБСТВЕННОСТИ</t>
  </si>
  <si>
    <t xml:space="preserve">      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</si>
  <si>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</si>
  <si>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</si>
  <si>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    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</si>
  <si>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     Отдел  земельных, имущественных отношений и градостроительства администрации муниципального образования городское поселение Кандалакша Кандалакшского района</t>
  </si>
  <si>
    <t xml:space="preserve">  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</si>
  <si>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</si>
  <si>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          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</si>
  <si>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          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</si>
  <si>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                  Доходы от сдачи в аренду имущества, составляющего казну городских поселений (за исключением земельных участков)</t>
  </si>
  <si>
    <t xml:space="preserve">          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</si>
  <si>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           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</si>
  <si>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               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</si>
  <si>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      Платежи от государственных и муниципальных унитарных предприятий</t>
  </si>
  <si>
    <t xml:space="preserve">            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</si>
  <si>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</si>
  <si>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        ДОХОДЫ ОТ ПРОДАЖИ МАТЕРИАЛЬНЫХ И НЕМАТЕРИАЛЬНЫХ АКТИВОВ</t>
  </si>
  <si>
    <t xml:space="preserve">            Доходы от продажи земельных участков, находящихся в государственной и муниципальной собственности</t>
  </si>
  <si>
    <t xml:space="preserve">              Доходы от продажи земельных участков, государственная собственность на которые не разграничена</t>
  </si>
  <si>
    <t xml:space="preserve">      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</si>
  <si>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</si>
  <si>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  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</si>
  <si>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00511406025130000430</t>
  </si>
  <si>
    <t>00511633050130000140</t>
  </si>
  <si>
    <t>00511690050132000140</t>
  </si>
  <si>
    <t xml:space="preserve">                    Прочие поступления от денежных взысканий (штрафов) и иных сумм в возмещение ущерба, зачисляемые в бюджеты городских поселений (пени и проценты по соответствующему платежу)</t>
  </si>
  <si>
    <t xml:space="preserve">      Федеральное казначейство</t>
  </si>
  <si>
    <t xml:space="preserve">          НАЛОГИ НА ТОВАРЫ (РАБОТЫ, УСЛУГИ), РЕАЛИЗУЕМЫЕ НА ТЕРРИТОРИИ РОССИЙСКОЙ ФЕДЕРАЦИИ</t>
  </si>
  <si>
    <t xml:space="preserve">            Акцизы по подакцизным товарам (продукции), производимым на территории Российской Федерации</t>
  </si>
  <si>
    <t xml:space="preserve">    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</si>
  <si>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</si>
  <si>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</si>
  <si>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</si>
  <si>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Федеральная налоговая служба</t>
  </si>
  <si>
    <t xml:space="preserve">          НАЛОГИ НА ПРИБЫЛЬ, ДОХОДЫ</t>
  </si>
  <si>
    <t xml:space="preserve">            Налог на доходы физических лиц</t>
  </si>
  <si>
    <t xml:space="preserve">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</si>
  <si>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</si>
  <si>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</si>
  <si>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  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</si>
  <si>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</si>
  <si>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</si>
  <si>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НАЛОГИ НА СОВОКУПНЫЙ ДОХОД</t>
  </si>
  <si>
    <t xml:space="preserve">            Налог, взимаемый в связи с применением упрощенной системы налогообложения</t>
  </si>
  <si>
    <t xml:space="preserve">                Налог, взимаемый с налогоплательщиков, выбравших в качестве объекта налогообложения доходы</t>
  </si>
  <si>
    <t xml:space="preserve">                    Налог, взимаемый с налогоплательщиков, выбравших в качестве объектов налогообложения доходы</t>
  </si>
  <si>
    <t xml:space="preserve">      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</si>
  <si>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</si>
  <si>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                Налог, взимаемый с налогоплательщиков, выбравших в качестве объектов налогообложения доходы, уменьшенные на величину расходов</t>
  </si>
  <si>
    <t xml:space="preserve">              Минимальный налог, зачисляемый в бюджеты субъектов Российской Федерации (за налоговые периоды, истекшие до 1 января 2016 года)</t>
  </si>
  <si>
    <t>18210501050012100110</t>
  </si>
  <si>
    <t xml:space="preserve">                    Минимальный налог, зачисляемый в бюджеты субъектов Российской Федерации (пени по соответствующему налогу)</t>
  </si>
  <si>
    <t xml:space="preserve">          НАЛОГИ НА ИМУЩЕСТВО</t>
  </si>
  <si>
    <t xml:space="preserve">            Налог на имущество физических лиц</t>
  </si>
  <si>
    <t xml:space="preserve">  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</si>
  <si>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    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</si>
  <si>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          Земельный налог</t>
  </si>
  <si>
    <t xml:space="preserve">              Земельный налог с организаций</t>
  </si>
  <si>
    <t xml:space="preserve">                Земельный налог с организаций, обладающих земельным участком, расположенным в границах городских поселений</t>
  </si>
  <si>
    <t xml:space="preserve">                    Земельный налог с организаций, обладающих земельным участком, расположенным в границах городских поселений</t>
  </si>
  <si>
    <t xml:space="preserve">              Земельный налог с физических лиц</t>
  </si>
  <si>
    <t xml:space="preserve">                Земельный налог с физических лиц, обладающих земельным участком, расположенным в границах городских поселений</t>
  </si>
  <si>
    <t xml:space="preserve">                    Земельный налог с физических лиц, обладающих земельным участком, расположенным в границах городских поселений</t>
  </si>
  <si>
    <t>ИТОГО ДОХОДОВ</t>
  </si>
  <si>
    <t>00110000000000000000</t>
  </si>
  <si>
    <t>00110807000010000110</t>
  </si>
  <si>
    <t>00110807170010000110</t>
  </si>
  <si>
    <t>00110807175010000110</t>
  </si>
  <si>
    <t>00111300000000000000</t>
  </si>
  <si>
    <t>00111302000000000130</t>
  </si>
  <si>
    <t>00111302060000000130</t>
  </si>
  <si>
    <t>00110800000000000000</t>
  </si>
  <si>
    <t>00111302990000000130</t>
  </si>
  <si>
    <t>00111600000000000000</t>
  </si>
  <si>
    <t>00111637000000000140</t>
  </si>
  <si>
    <t>00111690000000000140</t>
  </si>
  <si>
    <t>00111700000000000000</t>
  </si>
  <si>
    <t>00111701000000000180</t>
  </si>
  <si>
    <t>00120000000000000000</t>
  </si>
  <si>
    <t>00120200000000000000</t>
  </si>
  <si>
    <t>00120400000000000000</t>
  </si>
  <si>
    <t>00120700000000000000</t>
  </si>
  <si>
    <t>00121900000000000000</t>
  </si>
  <si>
    <t>00210000000000000000</t>
  </si>
  <si>
    <t>00211600000000000000</t>
  </si>
  <si>
    <t>00211690000000000140</t>
  </si>
  <si>
    <t>00310000000000000000</t>
  </si>
  <si>
    <t>00311100000000000000</t>
  </si>
  <si>
    <t>00311109000000000120</t>
  </si>
  <si>
    <t>00311109040000000120</t>
  </si>
  <si>
    <t>00311600000000000000</t>
  </si>
  <si>
    <t>00311633000000000140</t>
  </si>
  <si>
    <t>00510000000000000000</t>
  </si>
  <si>
    <t>00511100000000000000</t>
  </si>
  <si>
    <t>00511105000000000120</t>
  </si>
  <si>
    <t>00511105010000000120</t>
  </si>
  <si>
    <t>00511105020000000120</t>
  </si>
  <si>
    <t>00511105070000000120</t>
  </si>
  <si>
    <t>00511105300000000120</t>
  </si>
  <si>
    <t>00511105310000000120</t>
  </si>
  <si>
    <t>00511107000000000120</t>
  </si>
  <si>
    <t>00511107010000000120</t>
  </si>
  <si>
    <t>00511109000000000120</t>
  </si>
  <si>
    <t>00511109040000000120</t>
  </si>
  <si>
    <t>00511300000000000000</t>
  </si>
  <si>
    <t>00511302000000000130</t>
  </si>
  <si>
    <t>00511302060000000130</t>
  </si>
  <si>
    <t>00511400000000000000</t>
  </si>
  <si>
    <t>00511402000000000000</t>
  </si>
  <si>
    <t>00511406000000000430</t>
  </si>
  <si>
    <t>00511406010000000430</t>
  </si>
  <si>
    <t>00511406020000000430</t>
  </si>
  <si>
    <t>00511600000000000000</t>
  </si>
  <si>
    <t>00511633000000000140</t>
  </si>
  <si>
    <t>00511690000000000140</t>
  </si>
  <si>
    <t>00511690050130000140</t>
  </si>
  <si>
    <t>10010000000000000000</t>
  </si>
  <si>
    <t>10010300000000000000</t>
  </si>
  <si>
    <t>10010302000010000110</t>
  </si>
  <si>
    <t>18210000000000000000</t>
  </si>
  <si>
    <t>18210100000000000000</t>
  </si>
  <si>
    <t>18210102000010000110</t>
  </si>
  <si>
    <t>18210501000000000110</t>
  </si>
  <si>
    <t>18210501010010000110</t>
  </si>
  <si>
    <t>18210501020010000110</t>
  </si>
  <si>
    <t>18210501050010000110</t>
  </si>
  <si>
    <t>18210600000000000000</t>
  </si>
  <si>
    <t>18210601000000000110</t>
  </si>
  <si>
    <t>18210606000000000110</t>
  </si>
  <si>
    <t>18210606030000000110</t>
  </si>
  <si>
    <t>18210606040000000110</t>
  </si>
  <si>
    <t>Кандалакшского района за 2019 год"</t>
  </si>
  <si>
    <t>за 2019 год</t>
  </si>
  <si>
    <t>в 2019 году</t>
  </si>
  <si>
    <t>00120210000000000150</t>
  </si>
  <si>
    <t>00120215001000000150</t>
  </si>
  <si>
    <t>00120215001130000150</t>
  </si>
  <si>
    <t>00120215002000000150</t>
  </si>
  <si>
    <t>00120215002130000150</t>
  </si>
  <si>
    <t>00120220000000000150</t>
  </si>
  <si>
    <t>00120220302130000150</t>
  </si>
  <si>
    <t>00120220302000000150</t>
  </si>
  <si>
    <t>00120225519000000150</t>
  </si>
  <si>
    <t>00120225519130000150</t>
  </si>
  <si>
    <t>00120225555000000150</t>
  </si>
  <si>
    <t>00120225555130000150</t>
  </si>
  <si>
    <t>00120229999000000150</t>
  </si>
  <si>
    <t>00120229999130000150</t>
  </si>
  <si>
    <t>00120230000000000150</t>
  </si>
  <si>
    <t>00120240000000000150</t>
  </si>
  <si>
    <t>00120249999000000150</t>
  </si>
  <si>
    <t>00120249999130000150</t>
  </si>
  <si>
    <t>00120405000130000150</t>
  </si>
  <si>
    <t>00120405099130000150</t>
  </si>
  <si>
    <t>00120405099139000150</t>
  </si>
  <si>
    <t>00120705000130000150</t>
  </si>
  <si>
    <t>00120705030130000150</t>
  </si>
  <si>
    <t>00120705030139000150</t>
  </si>
  <si>
    <t>00121900000130000150</t>
  </si>
  <si>
    <t>00121960010130000150</t>
  </si>
  <si>
    <t>00120220041130000150</t>
  </si>
  <si>
    <t>00120220041000000150</t>
  </si>
  <si>
    <t xml:space="preserve">          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</si>
  <si>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</si>
  <si>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00120220077000000150</t>
  </si>
  <si>
    <t>00120220077130000150</t>
  </si>
  <si>
    <t xml:space="preserve">            Субсидии бюджетам на софинансирование капитальных вложений в объекты государственной (муниципальной) собственности</t>
  </si>
  <si>
    <t xml:space="preserve">              Субсидии бюджетам городских поселений на софинансирование капитальных вложений в объекты муниципальной собственности</t>
  </si>
  <si>
    <t xml:space="preserve">          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</si>
  <si>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  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</si>
  <si>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00120220299000000150</t>
  </si>
  <si>
    <t>001202202991300000150</t>
  </si>
  <si>
    <t xml:space="preserve">          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</si>
  <si>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          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</si>
  <si>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          Субсидия бюджетам на поддержку отрасли культуры</t>
  </si>
  <si>
    <t xml:space="preserve">              Субсидия бюджетам городских поселений на поддержку отрасли культуры</t>
  </si>
  <si>
    <t xml:space="preserve">            Субсидии бюджетам на реализацию программ формирования современной городской среды</t>
  </si>
  <si>
    <t xml:space="preserve">              Субсидии бюджетам городских поселений на реализацию программ формирования современной городской среды</t>
  </si>
  <si>
    <t xml:space="preserve">                Прочие субсидии бюджетам городских поселений по поддержке местных инициатив</t>
  </si>
  <si>
    <t>00120229999139000150</t>
  </si>
  <si>
    <t xml:space="preserve">            Субвенции местным бюджетам на выполнение передаваемых полномочий субъектов Российской Федерации</t>
  </si>
  <si>
    <t xml:space="preserve">              Субвенции бюджетам городских поселений на выполнение передаваемых полномочий субъектов Российской Федерации</t>
  </si>
  <si>
    <t>00120230024000000150</t>
  </si>
  <si>
    <t>00120230024130000150</t>
  </si>
  <si>
    <t xml:space="preserve">            Межбюджетные трансферты, передаваемые бюджетам на создание виртуальных концертных залов</t>
  </si>
  <si>
    <t xml:space="preserve">              Межбюджетные трансферты, передаваемые бюджетам городских поселений на создание виртуальных концертных залов</t>
  </si>
  <si>
    <t>00120245453000000150</t>
  </si>
  <si>
    <t>00120245453130000150</t>
  </si>
  <si>
    <t xml:space="preserve">          Безвозмездные поступления от негосударственных организаций в бюджеты городских поселений</t>
  </si>
  <si>
    <t xml:space="preserve">            Прочие безвозмездные поступления от негосударственных организаций в бюджеты городских поселений </t>
  </si>
  <si>
    <t xml:space="preserve">        ВОЗВРАТ ОСТАТКОВ СУБСИДИЙ, СУБВЕНЦИЙ И ИНЫХ МЕЖБЮДЖЕТНЫХ ТРАНСФЕРТОВ, ИМЕЮЩИХ ЦЕЛЕВОЕ НАЗНАЧЕНИЕ, ПРОШЛЫХ ЛЕТ</t>
  </si>
  <si>
    <t xml:space="preserve">        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</si>
  <si>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  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</si>
  <si>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14100000000000000000</t>
  </si>
  <si>
    <t>16100000000000000000</t>
  </si>
  <si>
    <t>14110000000000000000</t>
  </si>
  <si>
    <t>14111600000000000000</t>
  </si>
  <si>
    <t>14111690000000000140</t>
  </si>
  <si>
    <t>14111690050130000140</t>
  </si>
  <si>
    <t>16110000000000000000</t>
  </si>
  <si>
    <t>16111600000000000000</t>
  </si>
  <si>
    <t>16111633000000000140</t>
  </si>
  <si>
    <t>16111633050130000140</t>
  </si>
  <si>
    <t xml:space="preserve">      Федеральная антимонопольная служба</t>
  </si>
  <si>
    <t xml:space="preserve">     Федеральной службы по надзору в сфере защиты прав потребителей и благополучия человека</t>
  </si>
  <si>
    <t xml:space="preserve">          Доходы от продажи квартир</t>
  </si>
  <si>
    <t xml:space="preserve">            Доходы от продажи квартир, находящихся в собственности городских поселений</t>
  </si>
  <si>
    <t>00511401050130000410</t>
  </si>
  <si>
    <t>00511401000000000410</t>
  </si>
  <si>
    <t>00511402053130000410</t>
  </si>
  <si>
    <t xml:space="preserve">    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</si>
  <si>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</si>
  <si>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00511690050132100140</t>
  </si>
  <si>
    <t xml:space="preserve">                    Прочие поступления от денежных взысканий (штрафов) и иных сумм в возмещение ущерба, зачисляемые в бюджеты городских поселений (пени за несвоевременное перечисление арендной платы за муниципальное имущество (за исключением земельных участков)</t>
  </si>
  <si>
    <t>18210102050011000110</t>
  </si>
  <si>
    <t>18210102050012100110</t>
  </si>
  <si>
    <t>18210102050010000110</t>
  </si>
  <si>
    <t xml:space="preserve">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</si>
  <si>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     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</si>
  <si>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18210500000000000000</t>
  </si>
  <si>
    <t>0120103010</t>
  </si>
  <si>
    <t>0120108400</t>
  </si>
  <si>
    <t>0120208210</t>
  </si>
  <si>
    <t>0120208400</t>
  </si>
  <si>
    <t>0120299050</t>
  </si>
  <si>
    <t xml:space="preserve">      Резервные фонды</t>
  </si>
  <si>
    <t>0111</t>
  </si>
  <si>
    <t>0120590520</t>
  </si>
  <si>
    <t>0300190060</t>
  </si>
  <si>
    <t>0300190030</t>
  </si>
  <si>
    <t>0610290000</t>
  </si>
  <si>
    <t>0611090000</t>
  </si>
  <si>
    <t>0611190000</t>
  </si>
  <si>
    <t>0620249100</t>
  </si>
  <si>
    <t>0620281070</t>
  </si>
  <si>
    <t>06202S9100</t>
  </si>
  <si>
    <t>0622590010</t>
  </si>
  <si>
    <t>0540890000</t>
  </si>
  <si>
    <t>0110490010</t>
  </si>
  <si>
    <t>0520271130</t>
  </si>
  <si>
    <t>0520271150</t>
  </si>
  <si>
    <t>05202S1130</t>
  </si>
  <si>
    <t>05202S1150</t>
  </si>
  <si>
    <t>0520990000</t>
  </si>
  <si>
    <t>0521781060</t>
  </si>
  <si>
    <t>0521790000</t>
  </si>
  <si>
    <t>0522090000</t>
  </si>
  <si>
    <t>052F170960</t>
  </si>
  <si>
    <t>052F1S0960</t>
  </si>
  <si>
    <t>052F309502</t>
  </si>
  <si>
    <t>052F309602</t>
  </si>
  <si>
    <t>052F3S9602</t>
  </si>
  <si>
    <t>0510290000</t>
  </si>
  <si>
    <t>0510490000</t>
  </si>
  <si>
    <t>0910190030</t>
  </si>
  <si>
    <t>0920190010</t>
  </si>
  <si>
    <t>0920190020</t>
  </si>
  <si>
    <t>0920290010</t>
  </si>
  <si>
    <t>0520774000</t>
  </si>
  <si>
    <t>05207S4000</t>
  </si>
  <si>
    <t>0530170810</t>
  </si>
  <si>
    <t>05301S0810</t>
  </si>
  <si>
    <t>0531971090</t>
  </si>
  <si>
    <t>05319S1090</t>
  </si>
  <si>
    <t xml:space="preserve">        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</si>
  <si>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>131F255550</t>
  </si>
  <si>
    <t>132F255550</t>
  </si>
  <si>
    <t>0521590000</t>
  </si>
  <si>
    <t>0700590020</t>
  </si>
  <si>
    <t>0700590040</t>
  </si>
  <si>
    <t>0810299050</t>
  </si>
  <si>
    <t>08102Р1100</t>
  </si>
  <si>
    <t>0810499050</t>
  </si>
  <si>
    <t>08104Р1100</t>
  </si>
  <si>
    <t>0820199050</t>
  </si>
  <si>
    <t>0820199110</t>
  </si>
  <si>
    <t>08201L5190</t>
  </si>
  <si>
    <t>08201Р1100</t>
  </si>
  <si>
    <t>082A354530</t>
  </si>
  <si>
    <t>052F171000</t>
  </si>
  <si>
    <t>052F1S1000</t>
  </si>
  <si>
    <t xml:space="preserve">        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</si>
  <si>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>1100390040</t>
  </si>
  <si>
    <t>1100390110</t>
  </si>
  <si>
    <t>1100390260</t>
  </si>
  <si>
    <t>112P570640</t>
  </si>
  <si>
    <t>112P5S0640</t>
  </si>
  <si>
    <t>1300190010</t>
  </si>
  <si>
    <t xml:space="preserve">        Резервные фонды</t>
  </si>
  <si>
    <t>870</t>
  </si>
  <si>
    <t>1120000000</t>
  </si>
  <si>
    <t>1310000000</t>
  </si>
  <si>
    <t>1320000000</t>
  </si>
  <si>
    <t xml:space="preserve">      Подпрограмма "Транспортное обслуживание населения муниципального образования городское поселение Кандалакша Кандалакшского района"</t>
  </si>
  <si>
    <t>Приложение № 1</t>
  </si>
  <si>
    <t>Приложение № 2</t>
  </si>
  <si>
    <t>расходов бюджета муниципального образования городское поселение Кандалакша Кандалакшского района</t>
  </si>
  <si>
    <t>Приложение № 3</t>
  </si>
  <si>
    <t xml:space="preserve">    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</si>
  <si>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 xml:space="preserve">    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</si>
  <si>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 xml:space="preserve">            Расходы на выплаты по оплате труда депутатов представительного органа муниципального образования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</si>
  <si>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</si>
  <si>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</si>
  <si>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Расходы на выплаты по оплате труда работников органов местного самоуправления</t>
  </si>
  <si>
    <t xml:space="preserve">            Расходы на обеспечение функций работников органов местного самоуправления</t>
  </si>
  <si>
    <t xml:space="preserve">              Закупка товаров, работ и услуг для обеспечения государственных  (муниципальных) нужд</t>
  </si>
  <si>
    <t xml:space="preserve">                Иные закупки товаров, работ и услуг для государственных (муниципальных) нужд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</si>
  <si>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</si>
  <si>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</si>
  <si>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</si>
  <si>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 xml:space="preserve">              Социальное обеспечение и иные выплаты населению</t>
  </si>
  <si>
    <t xml:space="preserve">                Социальные выплаты гражданам, кроме публичных нормативных социальных выплат</t>
  </si>
  <si>
    <t xml:space="preserve">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</si>
  <si>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Иные межбюджетные трансферты на исполнение переданных полномочий в части осуществления внешнего муниципального финансового контроля</t>
  </si>
  <si>
    <t xml:space="preserve">              Межбюджетные трансферты</t>
  </si>
  <si>
    <t xml:space="preserve">                Иные межбюджетные трансферты</t>
  </si>
  <si>
    <t xml:space="preserve">            Расходы на выплаты по оплате труда главы местной администрации</t>
  </si>
  <si>
    <t xml:space="preserve">            Расходы на обеспечение функций главы местной администрации</t>
  </si>
  <si>
    <t xml:space="preserve">            Расходы на единовременное поощрение за многолетнюю безупречную муниципальную службу, выплачиваемое мунииципальным служащим</t>
  </si>
  <si>
    <t xml:space="preserve">            Иные межбюджетные трансферты на исполнение переданных полномочий в области культуры</t>
  </si>
  <si>
    <t xml:space="preserve">            Резервный фонд администрации муниципального образования городское поселение Кандалакша Кандалакшского района</t>
  </si>
  <si>
    <t xml:space="preserve">                Резервные средства</t>
  </si>
  <si>
    <t xml:space="preserve">    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</si>
  <si>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 xml:space="preserve">            Содержание муниципального имущества, составляющего казну муниципального образования городское поселение Кандалакша, в том числе оформление права муниципальной собственности и ликвидации объектов муниципальной собственности, предоставляющих угрозу жизни и здоровью</t>
  </si>
  <si>
    <t xml:space="preserve">            Обеспечение деятельности муниципального казенного учреждения  "Комплексное обслуживание" за счет средств местного бюджета</t>
  </si>
  <si>
    <t xml:space="preserve">                Расходы на выплаты персоналу казенных учреждений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</si>
  <si>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</si>
  <si>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</si>
  <si>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 xml:space="preserve">    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</si>
  <si>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 xml:space="preserve">            Выполнение обязательств по исполнению решений судов, в том числе в части субсидиарной ответственности, по долгам муниципальных бюджетных учреждений</t>
  </si>
  <si>
    <t xml:space="preserve">                Исполнение судебных актов</t>
  </si>
  <si>
    <t xml:space="preserve">    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</si>
  <si>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 xml:space="preserve">            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</si>
  <si>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 xml:space="preserve">            Иные межбюджетные трансферты на исполнение переданных полномочий в части участия в профилактике терроризма и экстремизма, а также минимизации и (или) ликвидации последствий проявлений терроризма и экстремизма в границах поселения; участия в предупреждении и ликвидации последствий чрезвычайных ситуаций в границах поселения; организации и осуществлении мероприятий по территориальной обороне и гражданской обороне и гражданской обороне, защите населения и территории поселения от чрезвычайных ситуаций природного и техногенного характера; создания, содержания и организации деятельности аварийно-спасательных служб и (или) аварийно-спасательных формирований на территории поселения; осуществление мероприятий по обеспечению безопасности людей на водных объектах, охране их жизни и здоровья</t>
  </si>
  <si>
    <t xml:space="preserve">            Иные межбюджетные трансферты на исполнение переданных полномочий в части обеспечения первичных мер пожарной безопасности в границах населенных пунктов поселения</t>
  </si>
  <si>
    <t xml:space="preserve">            Иные межбюджетные трансферты на исполнение переданных полномочий в части  обеспечения первичных мер пожарной безопасности в границах населенных пунктов поселения</t>
  </si>
  <si>
    <t xml:space="preserve">            Приобретение оборудования и программного обеспечения для аппарата программного комплекса "Безопасный город"</t>
  </si>
  <si>
    <t xml:space="preserve">            Материальное стимулирование деятельности народных дружин</t>
  </si>
  <si>
    <t xml:space="preserve">    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</si>
  <si>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 xml:space="preserve">    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</si>
  <si>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</si>
  <si>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</si>
  <si>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</si>
  <si>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 xml:space="preserve">          Подпрограмма "Транспортное обслуживание населения муниципального образования городское поселение Кандалакша Кандалакшского района"</t>
  </si>
  <si>
    <t xml:space="preserve">            Иные межбюджетные трансферты из областного бюджета бюджетам муниципальных образований для осуществления расходов, связанных с предоставлением субсидий организациям, осуществляющим регулярные перевозки пассажиров и багажа на муниципальных маршрутах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</si>
  <si>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</si>
  <si>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Возмещение убытков от перевозок на социально-значимых маршрутах автомобильным транспортом (возмещение недополученных доходов и финансовое обеспечение затрат, связанных с предоставлением услуг по организации транспортного обслуживания населения)</t>
  </si>
  <si>
    <t xml:space="preserve">            Софинансирование к иным межбюджетным трансфертам из областного бюджета бюджетам муниципальных образований для осуществления расходов, связанных с предоставлением субсидий организациям, осуществляющим регулярные перевозки пассажиров и багажа на муниципальных маршрутах</t>
  </si>
  <si>
    <t xml:space="preserve">    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</si>
  <si>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 xml:space="preserve">            Приобретение и установка новых дорожных знаков, замена знаков, не соответствующих ГОСТу</t>
  </si>
  <si>
    <t xml:space="preserve">            Нанесение и восстановление дорожной разметки на территории городского поселения Кандалакша</t>
  </si>
  <si>
    <t xml:space="preserve">            Обслуживание светофорного объекта</t>
  </si>
  <si>
    <t xml:space="preserve">            Содержание автомобильных дорог и сооружений на них в границах муниципального образования городское поселение Кандалакша</t>
  </si>
  <si>
    <t xml:space="preserve">            Поставка и установка светофоров Т-7</t>
  </si>
  <si>
    <t xml:space="preserve">            Поставка и установка дорожного зеркала</t>
  </si>
  <si>
    <t xml:space="preserve">    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</si>
  <si>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 xml:space="preserve">            Проведение экспертизы сметной документации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</si>
  <si>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</si>
  <si>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  Иные межбюджетные трансферты на исполнение расходных обязательств поселений (за счет дотации на поддержку мер по обеспечению сбалансированности бюджетов)</t>
  </si>
  <si>
    <t xml:space="preserve">            Ремонт и капитальный ремонт автомобильных дорог и искусственных сооружений на них</t>
  </si>
  <si>
    <t xml:space="preserve">           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</si>
  <si>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  Содержание, ремонт и обслуживание мостов</t>
  </si>
  <si>
    <t xml:space="preserve">            Разработка проектно-сметной документации по строительству моста через реку Лупча</t>
  </si>
  <si>
    <t xml:space="preserve">            Разработка проектно-сметной документации на реконструкцию участка автомобильной дороги в с. Колвица</t>
  </si>
  <si>
    <t xml:space="preserve">            Разработка проектно-сметной документации на реконструкцию участка автомобильной дороги по ул. Горького</t>
  </si>
  <si>
    <t xml:space="preserve">            Обустройство автобусных остановок</t>
  </si>
  <si>
    <t xml:space="preserve">        Муниципальная программа "Информационное общество муниципального образования городское поселение Кандалакша Кандалакшского района"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</si>
  <si>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</si>
  <si>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</si>
  <si>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</si>
  <si>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 xml:space="preserve">            Проведение кадастровых работ в отношении земельных участков</t>
  </si>
  <si>
    <t xml:space="preserve">            Работы по проведению рыночной оценки</t>
  </si>
  <si>
    <t xml:space="preserve">            Инвентаризация земельных участков</t>
  </si>
  <si>
    <t xml:space="preserve">            Работы по разработке проекта межевания земельных участков из земель сельскохозяйственного назначения, кадастровые работы</t>
  </si>
  <si>
    <t xml:space="preserve">            Изготовление документов для государственного кадастра</t>
  </si>
  <si>
    <t xml:space="preserve">    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</si>
  <si>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 xml:space="preserve">            Содействие в проведении мероприятий, посвященных Дню Российского предпринимательства</t>
  </si>
  <si>
    <t xml:space="preserve">            Организация для субъектов малого и среднего предпринимательства, осуществляющих деятельность на территории муниципального образования городское поселение Кандалакша выставок-ярмарок товаров и услуг; конкурсов между субъектами малого и среднего предпринимательства</t>
  </si>
  <si>
    <t xml:space="preserve">            Предоставление имущества в аренду и безвозмездное временное пользование</t>
  </si>
  <si>
    <t xml:space="preserve">            Осуществление структурных преобразований муниципального имущества, обеспечивающих сокращение избыточной части сектора экономики муниципального образования городское поселение  Кандалакша путем приватизации имущества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</si>
  <si>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</si>
  <si>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Взносы на капитальный ремонт общего имущества многоквартирных домов за нанимателей муниципального жилья, предоставленного по договорам социального найма и пустующим нежилым помещениям</t>
  </si>
  <si>
    <t xml:space="preserve">            Взносы на капитальный ремонт общего имущества многоквартирных домов за нанимателей муниципального жилья, предоставленного по договорам социального найма за муниципальный жилой фонд</t>
  </si>
  <si>
    <t xml:space="preserve">            Софинансирование к субсидии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</si>
  <si>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</si>
  <si>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 xml:space="preserve">            Субсидия на строительство и приобретение жилья для граждан проживающих в аварийном жилищном фонде</t>
  </si>
  <si>
    <t xml:space="preserve">              Капитальные вложения в объекты недвижимого имущества государственной (муниципальной собственности)</t>
  </si>
  <si>
    <t xml:space="preserve">                Бюджетные инвестиции</t>
  </si>
  <si>
    <t xml:space="preserve">            Субсидия на устранение строительных недоделок, снижающих качество жилых домов, построенных для переселения граждан в рамках программы переселения из аварийного жилищного фонда</t>
  </si>
  <si>
    <t xml:space="preserve">            Субсидия на ремонт пустующих жилых помещений муниципального жилищного фонда, для переселения граждан в рамках программы переселения из аварийного жилищного фонда</t>
  </si>
  <si>
    <t xml:space="preserve">            Затраты на определение размера возмещения за жилое, нежилое помещение</t>
  </si>
  <si>
    <t xml:space="preserve">            Софинансирование к субсидии на устранение строительных недоделок, снижающих качество жилых домов, построенных для переселения граждан в рамках программы переселения из аварийного жилищного фонда</t>
  </si>
  <si>
    <t xml:space="preserve">            Софинансирование к субсидии на ремонт пустующих жилых помещений муниципального жилищного фонда, для переселения граждан в рамках программы переселения из аварийного жилищного фонда</t>
  </si>
  <si>
    <t xml:space="preserve">            Благоустройство центральной площади г.Кандалакша</t>
  </si>
  <si>
    <t xml:space="preserve">            Оказание помощи гражданам, пострадавшим от пожара за счет средств резервного фонда районного бюджета</t>
  </si>
  <si>
    <t xml:space="preserve">                Иные выплаты населению</t>
  </si>
  <si>
    <t xml:space="preserve">            Оказание помощи гражданам, пострадавшим от пожара за счет средств резервного фонда местного бюджета</t>
  </si>
  <si>
    <t xml:space="preserve">            Обследование, содержание объекта незавершённого строительства автомобильно-пешеходного мостового перехода в с.Колвица</t>
  </si>
  <si>
    <t xml:space="preserve">            Субсидия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</si>
  <si>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 xml:space="preserve">            Софинансирование к субсидии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</si>
  <si>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 xml:space="preserve">           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ГК-ФСРЖКХ)</t>
  </si>
  <si>
    <t xml:space="preserve">            Софинансирование к субсидии на строительство и приобретение жилья для граждан проживающих в аварийном жилищном фонде</t>
  </si>
  <si>
    <t xml:space="preserve">    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</si>
  <si>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 xml:space="preserve">    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</si>
  <si>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 xml:space="preserve">            Актуализация "Схемы теплоснабжения муниципального образования городское поселение Кандалакша" до 2028 года</t>
  </si>
  <si>
    <t xml:space="preserve">            Мероприятия, связанные с оснащением индивидуальными приборами учета электрической энергии, холодной и горячей воды, газа в жилых помещениях, находящихся в муниципальной собственности</t>
  </si>
  <si>
    <t xml:space="preserve">    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</si>
  <si>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 xml:space="preserve">            Организация водоснабжения и водоотведения в н.п.Белое Море</t>
  </si>
  <si>
    <t xml:space="preserve">            Содержание наружных сетей тепло и водоснабжения</t>
  </si>
  <si>
    <t xml:space="preserve">            Субсидия юридическим лицам на установку элеваторных узлов и водяных водоподогревателей в многоквартирных домах по улице Фрунзе в городе Кандалакша, в связи с переводом теплоснабжения и горячего водоснабжения на получение теплоносителя от 21 котельной АО "МЭС"</t>
  </si>
  <si>
    <t xml:space="preserve">    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</si>
  <si>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 xml:space="preserve">            Субсидия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</si>
  <si>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 xml:space="preserve">            Проведение экспертизы выполненных работ по капитальному ремонту наружных сетей теплоснабжения, экспертизы сметной документации</t>
  </si>
  <si>
    <t xml:space="preserve">            Разработка паспорта тепловой сети</t>
  </si>
  <si>
    <t xml:space="preserve">            Софинансирование к 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</si>
  <si>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 xml:space="preserve">            Экспертиза промышленной безопасности технических устройств</t>
  </si>
  <si>
    <t xml:space="preserve">            Субсидия на софинансирование капитальных вложений в объекты муниципальной собственности</t>
  </si>
  <si>
    <t xml:space="preserve">            Софинансирование к субсидии на софинансирование капитальных вложений в объекты муниципальной собственности</t>
  </si>
  <si>
    <t xml:space="preserve">            Изготовление проектно-сметной документации по благоустройству</t>
  </si>
  <si>
    <t xml:space="preserve">            Субсидия на реализацию мероприятий, направленных на ликвидацию накопленного экологического ущерба</t>
  </si>
  <si>
    <t xml:space="preserve">            Санитарная уборка снега, расчистка внутриквартальных проездов</t>
  </si>
  <si>
    <t xml:space="preserve">            Ликвидация несанкционированных свалок</t>
  </si>
  <si>
    <t xml:space="preserve">            Софинансирование к cубсидии на реализацию мероприятий, направленных на ликвидацию накопленного экологического ущерба</t>
  </si>
  <si>
    <t xml:space="preserve">            Расходы на электроэнергию за наружное и уличное освещение</t>
  </si>
  <si>
    <t xml:space="preserve">            Техническое обслуживание и восстановление функционирования сетей наружного и уличного освещения, электрической сети 0,4 кВ, подземной кабельной сети 0,4 кВ</t>
  </si>
  <si>
    <t xml:space="preserve">            Организация и содержание мест захоронения</t>
  </si>
  <si>
    <t xml:space="preserve">            Текущее обслуживание и ремонт спортивно-игровых площадок, игрового оборудования, скамеек и урн расположенных на них</t>
  </si>
  <si>
    <t xml:space="preserve">            Содержание фонтана</t>
  </si>
  <si>
    <t xml:space="preserve">            Установка опор и светильников наружного освещения</t>
  </si>
  <si>
    <t xml:space="preserve">            Благоустройство городской территории</t>
  </si>
  <si>
    <t xml:space="preserve">            Мероприятия в части благоустройства центральной площади г.Кандалакша</t>
  </si>
  <si>
    <t xml:space="preserve">            Обустройство наружного освещения</t>
  </si>
  <si>
    <t xml:space="preserve">            Ремонт лестниц</t>
  </si>
  <si>
    <t xml:space="preserve">            Субсидия бюджетам муниципальных образований на реализацию проектов по поддержке местных инициатив</t>
  </si>
  <si>
    <t xml:space="preserve">            Приобретение и установка детских игровых площадок</t>
  </si>
  <si>
    <t xml:space="preserve">            Софинансирование к субсидии бюджетам муниципальных образований на реализацию проектов по поддержке местных инициатив</t>
  </si>
  <si>
    <t xml:space="preserve">            Эвакуация и временное хранение брошенных и разукомплектованных транспортных средств с территории г.п. Кандалакша</t>
  </si>
  <si>
    <t xml:space="preserve">    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</si>
  <si>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 xml:space="preserve">            Благоустройство территорий общего пользования</t>
  </si>
  <si>
    <t xml:space="preserve">            Прочие безвозмездные поступления от негосударственных организаций в бюджеты городских поселений (на реализацию проектов по поддержке местных инициатив)</t>
  </si>
  <si>
    <t xml:space="preserve">          Основное мероприятие 1. Благоустройство территорий общего пользования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</si>
  <si>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</si>
  <si>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Основное мероприятие 2. Благоустройство дворовых территорий</t>
  </si>
  <si>
    <t xml:space="preserve">            Обеспечение деятельности МКУ " Управление городским хозяйством "</t>
  </si>
  <si>
    <t xml:space="preserve">            Снос, в т.ч. аварийных многоквартирных жилых домов, проведение экспертизы исполнения контрактов по сносу</t>
  </si>
  <si>
    <t xml:space="preserve">            Внесение изменений в Генеральный план городского поселения Кандалакша</t>
  </si>
  <si>
    <t xml:space="preserve">    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</si>
  <si>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 xml:space="preserve">            Финансовое обеспечение муниципального бюджетного учреждения "Центр содействия социальному развитию молодежи "Гармония" для выполнения муниципального задания на оказание муниципальных услуг (выполнение работ)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</si>
  <si>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</si>
  <si>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</si>
  <si>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Субсидия на иные цели МБУ ЦССРМ "Гармония"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</si>
  <si>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Создание условий для повышения общественной активности молодежи</t>
  </si>
  <si>
    <t xml:space="preserve">                Премии и гранты</t>
  </si>
  <si>
    <t xml:space="preserve">            Проведение городских, творческих, интеллектуальных фестивалей, конкурсов</t>
  </si>
  <si>
    <t xml:space="preserve">            Создание условий для гражданско-патриотического воспитания молодежи</t>
  </si>
  <si>
    <t xml:space="preserve">            Субсидия на иные цели МБУ ЦССРМ "Гармония" на приобретение и установку контрольно-кассовой машины</t>
  </si>
  <si>
    <t xml:space="preserve">            Субсидия на иные цели МБУ ЦССРМ "Гармония" на погашения долговых обязательств по решению судов</t>
  </si>
  <si>
    <t xml:space="preserve">            Выполнение обязательств по своевременному погашению реструктурированной задолженности бюджетных учреждений по пеням, начисленным на страховые взносы в бюджеты государственных внебюджетных фондов</t>
  </si>
  <si>
    <t xml:space="preserve">    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</si>
  <si>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 xml:space="preserve">          Подпрограмма  "Наследие муниципального образования городское поселение Кандалакша Кандалакшского района"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</si>
  <si>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</si>
  <si>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Финансовое обеспечение муниципального бюджетного учреждения "Кандалакшская централизованная библиотечная система" для выполнения муниципального задания на оказание муниципальных услуг (выполнение работ)</t>
  </si>
  <si>
    <t xml:space="preserve">            Субсидия на иные цели МБУ "Кандалакшская ЦБС"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</si>
  <si>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Поддержка отрасли культуры</t>
  </si>
  <si>
    <t xml:space="preserve">            Софинансирование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</si>
  <si>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Расходы местного бюджета, превышающие размер расходного обязательства муниципального образования, в целях софинансирования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</si>
  <si>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Финансовое обеспечение муниципального бюджетного учреждения "Музей истории города Кандалакша" для выполнения муниципального задания на оказание муниципальных услуг (выполнение работ)</t>
  </si>
  <si>
    <t xml:space="preserve">            Субсидия на иные цели МБУ "Музей истории города Кандалакша"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</si>
  <si>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Подпрограмма "Искусство муниципального образования городское поселение Кандалакша Кандалакшского района"</t>
  </si>
  <si>
    <t xml:space="preserve">            Финансовое обеспечение муниципального бюджетного учреждения "Дворец культуры "Металлург" для выполнения муниципального задания на оказание муниципальных услуг (выполнение работ)</t>
  </si>
  <si>
    <t xml:space="preserve">            Субсидия на иные цели МБУ "Дворец культуры "Металлург"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</si>
  <si>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Субсидия на поддержку отрасли культуры</t>
  </si>
  <si>
    <t xml:space="preserve">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</si>
  <si>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            Софинансирование к субсидии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</si>
  <si>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            Проведение городских праздничных мероприятий</t>
  </si>
  <si>
    <t xml:space="preserve">            Иные межбюджетные трансферты на создание виртуальных концертных залов</t>
  </si>
  <si>
    <t xml:space="preserve">            Доплаты к пенсиям государственных служащих субъектов Российской Федерации и муниципальных служащих</t>
  </si>
  <si>
    <t xml:space="preserve">            Субсидия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</si>
  <si>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 xml:space="preserve">            Софинансирование к cубсидии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</si>
  <si>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 xml:space="preserve">    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</si>
  <si>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 xml:space="preserve">            Организация и проведение спортивных мероприятий</t>
  </si>
  <si>
    <t xml:space="preserve">            Финансовое обеспечение муниципального автономного учреждения "Дворец спорта" для выполнения муниципального задания на оказание муниципальных услуг (выполнение работ)</t>
  </si>
  <si>
    <t xml:space="preserve">                Субсидии автономным учреждениям</t>
  </si>
  <si>
    <t xml:space="preserve">            Субсидия на иные цели МАУ "Дворец спорта"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</si>
  <si>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Субсидия на иные цели МАУ "Дворец спорта" на приобретение локализатора взрыва</t>
  </si>
  <si>
    <t xml:space="preserve">            Субсидия на иные цели МАУ "Дворец спорта" на оказание услуг по проверке достоверности определения сметной стоимости</t>
  </si>
  <si>
    <t xml:space="preserve">            Субсидия на иные цели МАУ "Дворец спорта" на оказание услуг по сертификации спортивных объектов</t>
  </si>
  <si>
    <t xml:space="preserve">            Субсидия на иные цели МАУ "Дворец спорта" на капитальный ремонт футбольного поля с искусственным покрытием и легкоатлетическими дорожками</t>
  </si>
  <si>
    <t xml:space="preserve">          Основное мероприятие 2. Реконструкция спортивного комплекса "Локомотив"</t>
  </si>
  <si>
    <t xml:space="preserve">            Субсидия на софинансирование капитального ремонта объектов, находящихся в муниципальной собственности. Текущий ремонт стадиона "Локомотив"</t>
  </si>
  <si>
    <t xml:space="preserve">            Софинансирование к субсидии на софинансирование капитального ремонта объектов, находящихся в муниципальной собственности. Текущий ремонт стадиона "Локомотив"</t>
  </si>
  <si>
    <t xml:space="preserve">            Субсидия на иные цели МАУ "Дворец спорта"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</si>
  <si>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 xml:space="preserve">            Финансовое обеспечение муниципального бюджетного учреждения "Редакция городской газеты" для выполнения муниципального задания на оказание муниципальных услуг (выполнение работ)</t>
  </si>
  <si>
    <t xml:space="preserve">            Субсидия на иные цели МБУ "Редакция городской газеты"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</si>
  <si>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Своевременное обслуживание кредитов, полученных муниципальным образованием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</si>
  <si>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</si>
  <si>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</si>
  <si>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Расходы на выплаты по оплате труда депутатов представительного органа муниципального образования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</si>
  <si>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</si>
  <si>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</si>
  <si>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Расходы на выплаты по оплате труда работников органов местного самоуправления</t>
  </si>
  <si>
    <t xml:space="preserve">              Расходы на обеспечение функций работников органов местного самоуправления</t>
  </si>
  <si>
    <t xml:space="preserve">                Закупка товаров, работ и услуг для обеспечения государственных  (муниципальных) нужд</t>
  </si>
  <si>
    <t xml:space="preserve">                  Иные закупки товаров, работ и услуг для государственных (муниципальных) нужд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</si>
  <si>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</si>
  <si>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</si>
  <si>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          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</si>
  <si>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</si>
  <si>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</si>
  <si>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 xml:space="preserve">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</si>
  <si>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Иные межбюджетные трансферты на исполнение переданных полномочий в части осуществления внешнего муниципального финансового контроля</t>
  </si>
  <si>
    <t xml:space="preserve">                Межбюджетные трансферты</t>
  </si>
  <si>
    <t xml:space="preserve">                  Иные межбюджетные трансферты</t>
  </si>
  <si>
    <t xml:space="preserve">              Расходы на выплаты по оплате труда главы местной администрации</t>
  </si>
  <si>
    <t xml:space="preserve">              Расходы на обеспечение функций главы местной администрации</t>
  </si>
  <si>
    <t xml:space="preserve">              Расходы на единовременное поощрение за многолетнюю безупречную муниципальную службу, выплачиваемое мунииципальным служащим</t>
  </si>
  <si>
    <t xml:space="preserve">              Иные межбюджетные трансферты на исполнение переданных полномочий в области культуры</t>
  </si>
  <si>
    <t xml:space="preserve">              Резервный фонд администрации муниципального образования городское поселение Кандалакша Кандалакшского района</t>
  </si>
  <si>
    <t xml:space="preserve">                  Резервные средства</t>
  </si>
  <si>
    <t xml:space="preserve">              Обеспечение деятельности муниципального казенного учреждения  "Комплексное обслуживание" за счет средств местного бюджета</t>
  </si>
  <si>
    <t xml:space="preserve">                  Расходы на выплаты персоналу казенных учреждений</t>
  </si>
  <si>
    <t xml:space="preserve">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</si>
  <si>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Выполнение обязательств по исполнению решений судов, в том числе в части субсидиарной ответственности, по долгам муниципальных бюджетных учреждений</t>
  </si>
  <si>
    <t xml:space="preserve">                  Исполнение судебных актов</t>
  </si>
  <si>
    <t xml:space="preserve">              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</si>
  <si>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 xml:space="preserve">              Иные межбюджетные трансферты на исполнение переданных полномочий в части участия в профилактике терроризма и экстремизма, а также минимизации и (или) ликвидации последствий проявлений терроризма и экстремизма в границах поселения; участия в предупреждении и ликвидации последствий чрезвычайных ситуаций в границах поселения; организации и осуществлении мероприятий по территориальной обороне и гражданской обороне и гражданской обороне, защите населения и территории поселения от чрезвычайных ситуаций природного и техногенного характера; создания, содержания и организации деятельности аварийно-спасательных служб и (или) аварийно-спасательных формирований на территории поселения; осуществление мероприятий по обеспечению безопасности людей на водных объектах, охране их жизни и здоровья</t>
  </si>
  <si>
    <t xml:space="preserve">              Иные межбюджетные трансферты на исполнение переданных полномочий в части обеспечения первичных мер пожарной безопасности в границах населенных пунктов поселения</t>
  </si>
  <si>
    <t xml:space="preserve">              Иные межбюджетные трансферты на исполнение переданных полномочий в части  обеспечения первичных мер пожарной безопасности в границах населенных пунктов поселения</t>
  </si>
  <si>
    <t xml:space="preserve">              Приобретение оборудования и программного обеспечения для аппарата программного комплекса "Безопасный город"</t>
  </si>
  <si>
    <t xml:space="preserve">              Материальное стимулирование деятельности народных дружин</t>
  </si>
  <si>
    <t xml:space="preserve">              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</si>
  <si>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 xml:space="preserve">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</si>
  <si>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 xml:space="preserve">              Иные межбюджетные трансферты из областного бюджета бюджетам муниципальных образований для осуществления расходов, связанных с предоставлением субсидий организациям, осуществляющим регулярные перевозки пассажиров и багажа на муниципальных маршрутах</t>
  </si>
  <si>
    <t xml:space="preserve">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</si>
  <si>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  Возмещение убытков от перевозок на социально-значимых маршрутах автомобильным транспортом (возмещение недополученных доходов и финансовое обеспечение затрат, связанных с предоставлением услуг по организации транспортного обслуживания населения)</t>
  </si>
  <si>
    <t xml:space="preserve">              Софинансирование к иным межбюджетным трансфертам из областного бюджета бюджетам муниципальных образований для осуществления расходов, связанных с предоставлением субсидий организациям, осуществляющим регулярные перевозки пассажиров и багажа на муниципальных маршрутах</t>
  </si>
  <si>
    <t xml:space="preserve">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</si>
  <si>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</si>
  <si>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Работы по проведению рыночной оценки</t>
  </si>
  <si>
    <t xml:space="preserve">              Содействие в проведении мероприятий, посвященных Дню Российского предпринимательства</t>
  </si>
  <si>
    <t xml:space="preserve">              Организация для субъектов малого и среднего предпринимательства, осуществляющих деятельность на территории муниципального образования городское поселение Кандалакша выставок-ярмарок товаров и услуг; конкурсов между субъектами малого и среднего предпринимательства</t>
  </si>
  <si>
    <t xml:space="preserve">              Организация водоснабжения и водоотведения в н.п.Белое Море</t>
  </si>
  <si>
    <t xml:space="preserve">              Субсидия юридическим лицам на установку элеваторных узлов и водяных водоподогревателей в многоквартирных домах по улице Фрунзе в городе Кандалакша, в связи с переводом теплоснабжения и горячего водоснабжения на получение теплоносителя от 21 котельной АО "МЭС"</t>
  </si>
  <si>
    <t xml:space="preserve">              Разработка паспорта тепловой сети</t>
  </si>
  <si>
    <t xml:space="preserve">              Экспертиза промышленной безопасности технических устройств</t>
  </si>
  <si>
    <t xml:space="preserve">              Финансовое обеспечение муниципального бюджетного учреждения "Центр содействия социальному развитию молодежи "Гармония" для выполнения муниципального задания на оказание муниципальных услуг (выполнение работ)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</si>
  <si>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</si>
  <si>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      Субсидии бюджетным учреждениям</t>
  </si>
  <si>
    <t xml:space="preserve">              Субсидия на иные цели МБУ ЦССРМ "Гармония"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</si>
  <si>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Создание условий для повышения общественной активности молодежи</t>
  </si>
  <si>
    <t xml:space="preserve">                  Премии и гранты</t>
  </si>
  <si>
    <t xml:space="preserve">              Проведение городских, творческих, интеллектуальных фестивалей, конкурсов</t>
  </si>
  <si>
    <t xml:space="preserve">              Создание условий для гражданско-патриотического воспитания молодежи</t>
  </si>
  <si>
    <t xml:space="preserve">              Субсидия на иные цели МБУ ЦССРМ "Гармония" на приобретение и установку контрольно-кассовой машины</t>
  </si>
  <si>
    <t xml:space="preserve">              Субсидия на иные цели МБУ ЦССРМ "Гармония" на погашения долговых обязательств по решению судов</t>
  </si>
  <si>
    <t xml:space="preserve">              Выполнение обязательств по своевременному погашению реструктурированной задолженности бюджетных учреждений по пеням, начисленным на страховые взносы в бюджеты государственных внебюджетных фондов</t>
  </si>
  <si>
    <t xml:space="preserve">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</si>
  <si>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Финансовое обеспечение муниципального бюджетного учреждения "Кандалакшская централизованная библиотечная система" для выполнения муниципального задания на оказание муниципальных услуг (выполнение работ)</t>
  </si>
  <si>
    <t xml:space="preserve">              Субсидия на иные цели МБУ "Кандалакшская ЦБС"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</si>
  <si>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Поддержка отрасли культуры</t>
  </si>
  <si>
    <t xml:space="preserve">              Софинансирование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</si>
  <si>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Расходы местного бюджета, превышающие размер расходного обязательства муниципального образования, в целях софинансирования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</si>
  <si>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  Финансовое обеспечение муниципального бюджетного учреждения "Музей истории города Кандалакша" для выполнения муниципального задания на оказание муниципальных услуг (выполнение работ)</t>
  </si>
  <si>
    <t xml:space="preserve">              Субсидия на иные цели МБУ "Музей истории города Кандалакша"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</si>
  <si>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Финансовое обеспечение муниципального бюджетного учреждения "Дворец культуры "Металлург" для выполнения муниципального задания на оказание муниципальных услуг (выполнение работ)</t>
  </si>
  <si>
    <t xml:space="preserve">              Субсидия на иные цели МБУ "Дворец культуры "Металлург"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</si>
  <si>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Субсидия на поддержку отрасли культуры</t>
  </si>
  <si>
    <t xml:space="preserve">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</si>
  <si>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              Софинансирование к субсидии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</si>
  <si>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              Проведение городских праздничных мероприятий</t>
  </si>
  <si>
    <t xml:space="preserve">              Иные межбюджетные трансферты на создание виртуальных концертных залов</t>
  </si>
  <si>
    <t xml:space="preserve">              Доплаты к пенсиям государственных служащих субъектов Российской Федерации и муниципальных служащих</t>
  </si>
  <si>
    <t xml:space="preserve">              Организация и проведение спортивных мероприятий</t>
  </si>
  <si>
    <t xml:space="preserve">              Финансовое обеспечение муниципального автономного учреждения "Дворец спорта" для выполнения муниципального задания на оказание муниципальных услуг (выполнение работ)</t>
  </si>
  <si>
    <t xml:space="preserve">                  Субсидии автономным учреждениям</t>
  </si>
  <si>
    <t xml:space="preserve">              Субсидия на иные цели МАУ "Дворец спорта"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</si>
  <si>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Субсидия на иные цели МАУ "Дворец спорта" на приобретение локализатора взрыва</t>
  </si>
  <si>
    <t xml:space="preserve">              Субсидия на иные цели МАУ "Дворец спорта" на оказание услуг по проверке достоверности определения сметной стоимости</t>
  </si>
  <si>
    <t xml:space="preserve">              Субсидия на иные цели МАУ "Дворец спорта" на оказание услуг по сертификации спортивных объектов</t>
  </si>
  <si>
    <t xml:space="preserve">              Субсидия на иные цели МАУ "Дворец спорта" на капитальный ремонт футбольного поля с искусственным покрытием и легкоатлетическими дорожками</t>
  </si>
  <si>
    <t xml:space="preserve">              Субсидия на софинансирование капитального ремонта объектов, находящихся в муниципальной собственности. Текущий ремонт стадиона "Локомотив"</t>
  </si>
  <si>
    <t xml:space="preserve">              Софинансирование к субсидии на софинансирование капитального ремонта объектов, находящихся в муниципальной собственности. Текущий ремонт стадиона "Локомотив"</t>
  </si>
  <si>
    <t xml:space="preserve">              Субсидия на иные цели МАУ "Дворец спорта"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</si>
  <si>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 xml:space="preserve">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</si>
  <si>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        Финансовое обеспечение муниципального бюджетного учреждения "Редакция городской газеты" для выполнения муниципального задания на оказание муниципальных услуг (выполнение работ)</t>
  </si>
  <si>
    <t xml:space="preserve">              Субсидия на иные цели МБУ "Редакция городской газеты"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</si>
  <si>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    Своевременное обслуживание кредитов, полученных муниципальным образованием</t>
  </si>
  <si>
    <t xml:space="preserve">                Обслуживание государственного (муниципального) долга</t>
  </si>
  <si>
    <t xml:space="preserve">                  Обслуживание муниципального долга</t>
  </si>
  <si>
    <t xml:space="preserve">              Приобретение и установка новых дорожных знаков, замена знаков, не соответствующих ГОСТу</t>
  </si>
  <si>
    <t xml:space="preserve">              Нанесение и восстановление дорожной разметки на территории городского поселения Кандалакша</t>
  </si>
  <si>
    <t xml:space="preserve">              Обслуживание светофорного объекта</t>
  </si>
  <si>
    <t xml:space="preserve">              Содержание автомобильных дорог и сооружений на них в границах муниципального образования городское поселение Кандалакша</t>
  </si>
  <si>
    <t xml:space="preserve">              Поставка и установка светофоров Т-7</t>
  </si>
  <si>
    <t xml:space="preserve">              Поставка и установка дорожного зеркала</t>
  </si>
  <si>
    <t xml:space="preserve">              Проведение экспертизы сметной документации</t>
  </si>
  <si>
    <t xml:space="preserve">  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</si>
  <si>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    Иные межбюджетные трансферты на исполнение расходных обязательств поселений (за счет дотации на поддержку мер по обеспечению сбалансированности бюджетов)</t>
  </si>
  <si>
    <t xml:space="preserve">              Ремонт и капитальный ремонт автомобильных дорог и искусственных сооружений на них</t>
  </si>
  <si>
    <t xml:space="preserve">             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</si>
  <si>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 xml:space="preserve">              Содержание, ремонт и обслуживание мостов</t>
  </si>
  <si>
    <t xml:space="preserve">              Разработка проектно-сметной документации на реконструкцию участка автомобильной дороги в с. Колвица</t>
  </si>
  <si>
    <t xml:space="preserve">              Разработка проектно-сметной документации на реконструкцию участка автомобильной дороги по ул. Горького</t>
  </si>
  <si>
    <t xml:space="preserve">              Обустройство автобусных остановок</t>
  </si>
  <si>
    <t xml:space="preserve">              Актуализация "Схемы теплоснабжения муниципального образования городское поселение Кандалакша" до 2028 года</t>
  </si>
  <si>
    <t xml:space="preserve">              Содержание наружных сетей тепло и водоснабжения</t>
  </si>
  <si>
    <t xml:space="preserve">              Субсидия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</si>
  <si>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 xml:space="preserve">              Проведение экспертизы выполненных работ по капитальному ремонту наружных сетей теплоснабжения, экспертизы сметной документации</t>
  </si>
  <si>
    <t xml:space="preserve">              Софинансирование к 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</si>
  <si>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 xml:space="preserve">              Субсидия на реализацию мероприятий, направленных на ликвидацию накопленного экологического ущерба</t>
  </si>
  <si>
    <t xml:space="preserve">              Санитарная уборка снега, расчистка внутриквартальных проездов</t>
  </si>
  <si>
    <t xml:space="preserve">              Ликвидация несанкционированных свалок</t>
  </si>
  <si>
    <t xml:space="preserve">              Софинансирование к cубсидии на реализацию мероприятий, направленных на ликвидацию накопленного экологического ущерба</t>
  </si>
  <si>
    <t xml:space="preserve">              Расходы на электроэнергию за наружное и уличное освещение</t>
  </si>
  <si>
    <t xml:space="preserve">              Техническое обслуживание и восстановление функционирования сетей наружного и уличного освещения, электрической сети 0,4 кВ, подземной кабельной сети 0,4 кВ</t>
  </si>
  <si>
    <t xml:space="preserve">              Организация и содержание мест захоронения</t>
  </si>
  <si>
    <t xml:space="preserve">              Текущее обслуживание и ремонт спортивно-игровых площадок, игрового оборудования, скамеек и урн расположенных на них</t>
  </si>
  <si>
    <t xml:space="preserve">              Содержание фонтана</t>
  </si>
  <si>
    <t xml:space="preserve">              Установка опор и светильников наружного освещения</t>
  </si>
  <si>
    <t xml:space="preserve">              Благоустройство городской территории</t>
  </si>
  <si>
    <t xml:space="preserve">              Обустройство наружного освещения</t>
  </si>
  <si>
    <t xml:space="preserve">              Ремонт лестниц</t>
  </si>
  <si>
    <t xml:space="preserve">              Субсидия бюджетам муниципальных образований на реализацию проектов по поддержке местных инициатив</t>
  </si>
  <si>
    <t xml:space="preserve">              Приобретение и установка детских игровых площадок</t>
  </si>
  <si>
    <t xml:space="preserve">              Софинансирование к субсидии бюджетам муниципальных образований на реализацию проектов по поддержке местных инициатив</t>
  </si>
  <si>
    <t xml:space="preserve">              Эвакуация и временное хранение брошенных и разукомплектованных транспортных средств с территории г.п. Кандалакша</t>
  </si>
  <si>
    <t xml:space="preserve">              Прочие безвозмездные поступления от негосударственных организаций в бюджеты городских поселений (на реализацию проектов по поддержке местных инициатив)</t>
  </si>
  <si>
    <t xml:space="preserve">              Обеспечение деятельности МКУ " Управление городским хозяйством "</t>
  </si>
  <si>
    <t xml:space="preserve">              Содержание муниципального имущества, составляющего казну муниципального образования городское поселение Кандалакша, в том числе оформление права муниципальной собственности и ликвидации объектов муниципальной собственности, предоставляющих угрозу жизни и здоровью</t>
  </si>
  <si>
    <t xml:space="preserve">              Разработка проектно-сметной документации по строительству моста через реку Лупча</t>
  </si>
  <si>
    <t xml:space="preserve">              Проведение кадастровых работ в отношении земельных участков</t>
  </si>
  <si>
    <t xml:space="preserve">              Инвентаризация земельных участков</t>
  </si>
  <si>
    <t xml:space="preserve">              Работы по разработке проекта межевания земельных участков из земель сельскохозяйственного назначения, кадастровые работы</t>
  </si>
  <si>
    <t xml:space="preserve">              Изготовление документов для государственного кадастра</t>
  </si>
  <si>
    <t xml:space="preserve">              Предоставление имущества в аренду и безвозмездное временное пользование</t>
  </si>
  <si>
    <t xml:space="preserve">              Осуществление структурных преобразований муниципального имущества, обеспечивающих сокращение избыточной части сектора экономики муниципального образования городское поселение  Кандалакша путем приватизации имущества</t>
  </si>
  <si>
    <t xml:space="preserve">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</si>
  <si>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Взносы на капитальный ремонт общего имущества многоквартирных домов за нанимателей муниципального жилья, предоставленного по договорам социального найма и пустующим нежилым помещениям</t>
  </si>
  <si>
    <t xml:space="preserve">              Взносы на капитальный ремонт общего имущества многоквартирных домов за нанимателей муниципального жилья, предоставленного по договорам социального найма за муниципальный жилой фонд</t>
  </si>
  <si>
    <t xml:space="preserve">              Софинансирование к субсидии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</si>
  <si>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Субсидия на строительство и приобретение жилья для граждан проживающих в аварийном жилищном фонде</t>
  </si>
  <si>
    <t xml:space="preserve">                Капитальные вложения в объекты недвижимого имущества государственной (муниципальной собственности)</t>
  </si>
  <si>
    <t xml:space="preserve">                  Бюджетные инвестиции</t>
  </si>
  <si>
    <t xml:space="preserve">              Субсидия на устранение строительных недоделок, снижающих качество жилых домов, построенных для переселения граждан в рамках программы переселения из аварийного жилищного фонда</t>
  </si>
  <si>
    <t xml:space="preserve">              Субсидия на ремонт пустующих жилых помещений муниципального жилищного фонда, для переселения граждан в рамках программы переселения из аварийного жилищного фонда</t>
  </si>
  <si>
    <t xml:space="preserve">              Затраты на определение размера возмещения за жилое, нежилое помещение</t>
  </si>
  <si>
    <t xml:space="preserve">              Софинансирование к субсидии на устранение строительных недоделок, снижающих качество жилых домов, построенных для переселения граждан в рамках программы переселения из аварийного жилищного фонда</t>
  </si>
  <si>
    <t xml:space="preserve">              Софинансирование к субсидии на ремонт пустующих жилых помещений муниципального жилищного фонда, для переселения граждан в рамках программы переселения из аварийного жилищного фонда</t>
  </si>
  <si>
    <t xml:space="preserve">              Благоустройство центральной площади г.Кандалакша</t>
  </si>
  <si>
    <t xml:space="preserve">              Оказание помощи гражданам, пострадавшим от пожара за счет средств резервного фонда районного бюджета</t>
  </si>
  <si>
    <t xml:space="preserve">                  Иные выплаты населению</t>
  </si>
  <si>
    <t xml:space="preserve">              Оказание помощи гражданам, пострадавшим от пожара за счет средств резервного фонда местного бюджета</t>
  </si>
  <si>
    <t xml:space="preserve">              Обследование, содержание объекта незавершённого строительства автомобильно-пешеходного мостового перехода в с.Колвица</t>
  </si>
  <si>
    <t xml:space="preserve">              Субсидия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</si>
  <si>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 xml:space="preserve">              Софинансирование к субсидии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</si>
  <si>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 xml:space="preserve">             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ГК-ФСРЖКХ)</t>
  </si>
  <si>
    <t xml:space="preserve">              Софинансирование к субсидии на строительство и приобретение жилья для граждан проживающих в аварийном жилищном фонде</t>
  </si>
  <si>
    <t xml:space="preserve">              Мероприятия, связанные с оснащением индивидуальными приборами учета электрической энергии, холодной и горячей воды, газа в жилых помещениях, находящихся в муниципальной собственности</t>
  </si>
  <si>
    <t xml:space="preserve">              Субсидия на софинансирование капитальных вложений в объекты муниципальной собственности</t>
  </si>
  <si>
    <t xml:space="preserve">              Софинансирование к субсидии на софинансирование капитальных вложений в объекты муниципальной собственности</t>
  </si>
  <si>
    <t xml:space="preserve">              Изготовление проектно-сметной документации по благоустройству</t>
  </si>
  <si>
    <t xml:space="preserve">              Мероприятия в части благоустройства центральной площади г.Кандалакша</t>
  </si>
  <si>
    <t xml:space="preserve">              Благоустройство территорий общего пользования</t>
  </si>
  <si>
    <t xml:space="preserve">              Снос, в т.ч. аварийных многоквартирных жилых домов, проведение экспертизы исполнения контрактов по сносу</t>
  </si>
  <si>
    <t xml:space="preserve">              Внесение изменений в Генеральный план городского поселения Кандалакша</t>
  </si>
  <si>
    <t xml:space="preserve">              Субсидия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</si>
  <si>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 xml:space="preserve">              Софинансирование к cубсидии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</si>
  <si>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>Приложение № 4</t>
  </si>
  <si>
    <t>Приложение № 5</t>
  </si>
  <si>
    <t>(руб.)</t>
  </si>
  <si>
    <t xml:space="preserve">Источники финансирования дефицита                                                                                                                                                                                                                         </t>
  </si>
  <si>
    <t xml:space="preserve"> бюджета муниципального образования городское поселение Кандалакша                                                                                                           </t>
  </si>
  <si>
    <t xml:space="preserve">Кандалакшского района                                                                                                                                                                                                      </t>
  </si>
  <si>
    <t xml:space="preserve"> за 2019 год</t>
  </si>
  <si>
    <t xml:space="preserve">по разделам, подразделам, целевым статьям, группам (группам и подгруппам) видов расходов </t>
  </si>
  <si>
    <t>классификации расходов бюджетов за 2019 год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</si>
  <si>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</si>
  <si>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бюджета муниципального образования городское поселение Кандалакша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</si>
  <si>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 2019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</si>
  <si>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 кодам классификации доходов бюджета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</si>
</sst>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8" formatCode="#,##0.00000"/>
    <numFmt numFmtId="187" formatCode="_(* #,##0.00_);_(* \(#,##0.00\);_(* &quot;-&quot;??_);_(@_)"/>
    <numFmt numFmtId="201" formatCode="_-* #,##0.0_р_._-;\-* #,##0.0_р_._-;_-* &quot;-&quot;??_р_._-;_-@_-"/>
  </numFmts>
  <fonts count="5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1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7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b/>
      <sz val="12"/>
      <color rgb="FF000000"/>
      <name val="Arial Cyr"/>
      <family val="2"/>
    </font>
    <font>
      <b/>
      <sz val="12"/>
      <color rgb="FF000000"/>
      <name val="Arial Cy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831">
    <xf numFmtId="0" fontId="0" fillId="0" borderId="0"/>
    <xf numFmtId="0" fontId="28" fillId="26" borderId="0" applyNumberFormat="0" applyBorder="0" applyAlignment="0" applyProtection="0"/>
    <xf numFmtId="0" fontId="8" fillId="2" borderId="0" applyNumberFormat="0" applyBorder="0" applyAlignment="0" applyProtection="0"/>
    <xf numFmtId="0" fontId="28" fillId="27" borderId="0" applyNumberFormat="0" applyBorder="0" applyAlignment="0" applyProtection="0"/>
    <xf numFmtId="0" fontId="8" fillId="3" borderId="0" applyNumberFormat="0" applyBorder="0" applyAlignment="0" applyProtection="0"/>
    <xf numFmtId="0" fontId="28" fillId="28" borderId="0" applyNumberFormat="0" applyBorder="0" applyAlignment="0" applyProtection="0"/>
    <xf numFmtId="0" fontId="8" fillId="4" borderId="0" applyNumberFormat="0" applyBorder="0" applyAlignment="0" applyProtection="0"/>
    <xf numFmtId="0" fontId="28" fillId="29" borderId="0" applyNumberFormat="0" applyBorder="0" applyAlignment="0" applyProtection="0"/>
    <xf numFmtId="0" fontId="8" fillId="5" borderId="0" applyNumberFormat="0" applyBorder="0" applyAlignment="0" applyProtection="0"/>
    <xf numFmtId="0" fontId="28" fillId="30" borderId="0" applyNumberFormat="0" applyBorder="0" applyAlignment="0" applyProtection="0"/>
    <xf numFmtId="0" fontId="8" fillId="6" borderId="0" applyNumberFormat="0" applyBorder="0" applyAlignment="0" applyProtection="0"/>
    <xf numFmtId="0" fontId="28" fillId="31" borderId="0" applyNumberFormat="0" applyBorder="0" applyAlignment="0" applyProtection="0"/>
    <xf numFmtId="0" fontId="8" fillId="7" borderId="0" applyNumberFormat="0" applyBorder="0" applyAlignment="0" applyProtection="0"/>
    <xf numFmtId="0" fontId="28" fillId="32" borderId="0" applyNumberFormat="0" applyBorder="0" applyAlignment="0" applyProtection="0"/>
    <xf numFmtId="0" fontId="8" fillId="8" borderId="0" applyNumberFormat="0" applyBorder="0" applyAlignment="0" applyProtection="0"/>
    <xf numFmtId="0" fontId="28" fillId="33" borderId="0" applyNumberFormat="0" applyBorder="0" applyAlignment="0" applyProtection="0"/>
    <xf numFmtId="0" fontId="8" fillId="9" borderId="0" applyNumberFormat="0" applyBorder="0" applyAlignment="0" applyProtection="0"/>
    <xf numFmtId="0" fontId="28" fillId="34" borderId="0" applyNumberFormat="0" applyBorder="0" applyAlignment="0" applyProtection="0"/>
    <xf numFmtId="0" fontId="8" fillId="10" borderId="0" applyNumberFormat="0" applyBorder="0" applyAlignment="0" applyProtection="0"/>
    <xf numFmtId="0" fontId="28" fillId="35" borderId="0" applyNumberFormat="0" applyBorder="0" applyAlignment="0" applyProtection="0"/>
    <xf numFmtId="0" fontId="8" fillId="5" borderId="0" applyNumberFormat="0" applyBorder="0" applyAlignment="0" applyProtection="0"/>
    <xf numFmtId="0" fontId="28" fillId="36" borderId="0" applyNumberFormat="0" applyBorder="0" applyAlignment="0" applyProtection="0"/>
    <xf numFmtId="0" fontId="8" fillId="8" borderId="0" applyNumberFormat="0" applyBorder="0" applyAlignment="0" applyProtection="0"/>
    <xf numFmtId="0" fontId="28" fillId="37" borderId="0" applyNumberFormat="0" applyBorder="0" applyAlignment="0" applyProtection="0"/>
    <xf numFmtId="0" fontId="8" fillId="11" borderId="0" applyNumberFormat="0" applyBorder="0" applyAlignment="0" applyProtection="0"/>
    <xf numFmtId="0" fontId="29" fillId="38" borderId="0" applyNumberFormat="0" applyBorder="0" applyAlignment="0" applyProtection="0"/>
    <xf numFmtId="0" fontId="9" fillId="12" borderId="0" applyNumberFormat="0" applyBorder="0" applyAlignment="0" applyProtection="0"/>
    <xf numFmtId="0" fontId="29" fillId="39" borderId="0" applyNumberFormat="0" applyBorder="0" applyAlignment="0" applyProtection="0"/>
    <xf numFmtId="0" fontId="9" fillId="9" borderId="0" applyNumberFormat="0" applyBorder="0" applyAlignment="0" applyProtection="0"/>
    <xf numFmtId="0" fontId="29" fillId="40" borderId="0" applyNumberFormat="0" applyBorder="0" applyAlignment="0" applyProtection="0"/>
    <xf numFmtId="0" fontId="9" fillId="10" borderId="0" applyNumberFormat="0" applyBorder="0" applyAlignment="0" applyProtection="0"/>
    <xf numFmtId="0" fontId="29" fillId="41" borderId="0" applyNumberFormat="0" applyBorder="0" applyAlignment="0" applyProtection="0"/>
    <xf numFmtId="0" fontId="9" fillId="13" borderId="0" applyNumberFormat="0" applyBorder="0" applyAlignment="0" applyProtection="0"/>
    <xf numFmtId="0" fontId="29" fillId="42" borderId="0" applyNumberFormat="0" applyBorder="0" applyAlignment="0" applyProtection="0"/>
    <xf numFmtId="0" fontId="9" fillId="14" borderId="0" applyNumberFormat="0" applyBorder="0" applyAlignment="0" applyProtection="0"/>
    <xf numFmtId="0" fontId="29" fillId="43" borderId="0" applyNumberFormat="0" applyBorder="0" applyAlignment="0" applyProtection="0"/>
    <xf numFmtId="0" fontId="9" fillId="15" borderId="0" applyNumberFormat="0" applyBorder="0" applyAlignment="0" applyProtection="0"/>
    <xf numFmtId="0" fontId="30" fillId="0" borderId="0"/>
    <xf numFmtId="0" fontId="30" fillId="0" borderId="0"/>
    <xf numFmtId="178" fontId="31" fillId="44" borderId="18">
      <alignment horizontal="right" vertical="top" shrinkToFit="1"/>
    </xf>
    <xf numFmtId="178" fontId="31" fillId="45" borderId="18">
      <alignment horizontal="right" vertical="top" shrinkToFit="1"/>
    </xf>
    <xf numFmtId="178" fontId="32" fillId="0" borderId="18">
      <alignment horizontal="right" vertical="top" shrinkToFit="1"/>
    </xf>
    <xf numFmtId="174" fontId="33" fillId="46" borderId="18">
      <alignment horizontal="right" vertical="top" shrinkToFit="1"/>
    </xf>
    <xf numFmtId="174" fontId="33" fillId="45" borderId="18">
      <alignment horizontal="right" vertical="top" shrinkToFit="1"/>
    </xf>
    <xf numFmtId="174" fontId="33" fillId="46" borderId="18">
      <alignment horizontal="right" vertical="top" shrinkToFit="1"/>
    </xf>
    <xf numFmtId="174" fontId="33" fillId="45" borderId="18">
      <alignment horizontal="right" vertical="top" shrinkToFit="1"/>
    </xf>
    <xf numFmtId="174" fontId="34" fillId="0" borderId="18">
      <alignment horizontal="right" vertical="top" shrinkToFit="1"/>
    </xf>
    <xf numFmtId="0" fontId="32" fillId="0" borderId="0"/>
    <xf numFmtId="0" fontId="34" fillId="0" borderId="0"/>
    <xf numFmtId="0" fontId="32" fillId="0" borderId="0"/>
    <xf numFmtId="0" fontId="34" fillId="0" borderId="0"/>
    <xf numFmtId="0" fontId="30" fillId="0" borderId="0"/>
    <xf numFmtId="4" fontId="35" fillId="0" borderId="18">
      <alignment horizontal="right" shrinkToFit="1"/>
    </xf>
    <xf numFmtId="0" fontId="32" fillId="47" borderId="0"/>
    <xf numFmtId="0" fontId="34" fillId="47" borderId="0"/>
    <xf numFmtId="0" fontId="32" fillId="0" borderId="0">
      <alignment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>
      <alignment wrapText="1"/>
    </xf>
    <xf numFmtId="0" fontId="32" fillId="0" borderId="0">
      <alignment horizontal="left" wrapText="1"/>
    </xf>
    <xf numFmtId="0" fontId="34" fillId="0" borderId="18">
      <alignment horizontal="center" vertical="center" wrapText="1"/>
    </xf>
    <xf numFmtId="0" fontId="32" fillId="0" borderId="0">
      <alignment horizontal="left" wrapText="1"/>
    </xf>
    <xf numFmtId="0" fontId="32" fillId="0" borderId="0">
      <alignment horizontal="left" wrapText="1"/>
    </xf>
    <xf numFmtId="0" fontId="32" fillId="0" borderId="0"/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2" fillId="0" borderId="0"/>
    <xf numFmtId="0" fontId="36" fillId="0" borderId="0">
      <alignment horizontal="center" wrapText="1"/>
    </xf>
    <xf numFmtId="1" fontId="34" fillId="0" borderId="18">
      <alignment horizontal="center" vertical="top" shrinkToFit="1"/>
    </xf>
    <xf numFmtId="1" fontId="34" fillId="0" borderId="18">
      <alignment horizontal="left" vertical="top" wrapText="1" indent="2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 wrapText="1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 wrapText="1"/>
    </xf>
    <xf numFmtId="0" fontId="36" fillId="0" borderId="0">
      <alignment horizontal="center"/>
    </xf>
    <xf numFmtId="0" fontId="34" fillId="0" borderId="0"/>
    <xf numFmtId="0" fontId="36" fillId="0" borderId="0">
      <alignment horizontal="center"/>
    </xf>
    <xf numFmtId="0" fontId="36" fillId="0" borderId="0">
      <alignment horizontal="center"/>
    </xf>
    <xf numFmtId="0" fontId="36" fillId="0" borderId="0">
      <alignment horizontal="center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6" fillId="0" borderId="0">
      <alignment horizontal="center"/>
    </xf>
    <xf numFmtId="0" fontId="32" fillId="0" borderId="0">
      <alignment horizontal="right"/>
    </xf>
    <xf numFmtId="0" fontId="34" fillId="0" borderId="18">
      <alignment horizontal="center" vertical="center" wrapText="1"/>
    </xf>
    <xf numFmtId="0" fontId="32" fillId="0" borderId="0">
      <alignment horizontal="right"/>
    </xf>
    <xf numFmtId="0" fontId="32" fillId="0" borderId="0">
      <alignment horizontal="right"/>
    </xf>
    <xf numFmtId="0" fontId="32" fillId="0" borderId="0">
      <alignment horizontal="right"/>
    </xf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47" borderId="19"/>
    <xf numFmtId="0" fontId="32" fillId="0" borderId="0">
      <alignment horizontal="right"/>
    </xf>
    <xf numFmtId="0" fontId="32" fillId="47" borderId="19"/>
    <xf numFmtId="0" fontId="34" fillId="0" borderId="18">
      <alignment horizontal="center" vertical="top" wrapText="1"/>
    </xf>
    <xf numFmtId="1" fontId="34" fillId="0" borderId="18">
      <alignment horizontal="center" vertical="top" shrinkToFit="1"/>
    </xf>
    <xf numFmtId="0" fontId="32" fillId="47" borderId="19"/>
    <xf numFmtId="0" fontId="32" fillId="47" borderId="19"/>
    <xf numFmtId="0" fontId="32" fillId="47" borderId="19"/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47" borderId="19"/>
    <xf numFmtId="0" fontId="32" fillId="0" borderId="18">
      <alignment horizontal="center" vertical="center" wrapText="1"/>
    </xf>
    <xf numFmtId="0" fontId="34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0" borderId="18">
      <alignment horizontal="center" vertical="center" wrapText="1"/>
    </xf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47" borderId="20"/>
    <xf numFmtId="0" fontId="32" fillId="0" borderId="18">
      <alignment horizontal="center" vertical="center" wrapText="1"/>
    </xf>
    <xf numFmtId="0" fontId="32" fillId="47" borderId="20"/>
    <xf numFmtId="0" fontId="34" fillId="0" borderId="18">
      <alignment horizontal="center" vertical="center" wrapText="1"/>
    </xf>
    <xf numFmtId="0" fontId="32" fillId="47" borderId="20"/>
    <xf numFmtId="0" fontId="32" fillId="47" borderId="20"/>
    <xf numFmtId="0" fontId="32" fillId="47" borderId="20"/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0" fontId="32" fillId="47" borderId="20"/>
    <xf numFmtId="49" fontId="34" fillId="0" borderId="18">
      <alignment horizontal="center" vertical="top" shrinkToFit="1"/>
    </xf>
    <xf numFmtId="0" fontId="34" fillId="0" borderId="18">
      <alignment horizontal="center" vertical="center" wrapText="1"/>
    </xf>
    <xf numFmtId="49" fontId="32" fillId="0" borderId="18">
      <alignment horizontal="center" vertical="top" shrinkToFit="1"/>
    </xf>
    <xf numFmtId="49" fontId="32" fillId="0" borderId="18">
      <alignment horizontal="center" vertical="top" shrinkToFit="1"/>
    </xf>
    <xf numFmtId="49" fontId="32" fillId="0" borderId="18">
      <alignment horizontal="left" vertical="top" wrapText="1" indent="2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49" fontId="32" fillId="0" borderId="18">
      <alignment horizontal="left" vertical="top" wrapText="1" indent="2"/>
    </xf>
    <xf numFmtId="0" fontId="32" fillId="0" borderId="18">
      <alignment horizontal="center" vertical="top" wrapText="1"/>
    </xf>
    <xf numFmtId="0" fontId="34" fillId="0" borderId="18">
      <alignment horizontal="center" vertical="center" wrapText="1"/>
    </xf>
    <xf numFmtId="0" fontId="32" fillId="0" borderId="18">
      <alignment horizontal="center" vertical="top" wrapText="1"/>
    </xf>
    <xf numFmtId="0" fontId="32" fillId="0" borderId="18">
      <alignment horizontal="center" vertical="top" wrapText="1"/>
    </xf>
    <xf numFmtId="49" fontId="32" fillId="0" borderId="18">
      <alignment horizontal="center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9" fontId="32" fillId="0" borderId="18">
      <alignment horizontal="center" vertical="top" shrinkToFit="1"/>
    </xf>
    <xf numFmtId="4" fontId="32" fillId="0" borderId="18">
      <alignment horizontal="right" vertical="top" shrinkToFit="1"/>
    </xf>
    <xf numFmtId="0" fontId="34" fillId="0" borderId="18">
      <alignment horizontal="center" vertical="center" wrapTex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4" fontId="32" fillId="0" borderId="18">
      <alignment horizontal="right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4" fontId="32" fillId="0" borderId="18">
      <alignment horizontal="right" vertical="top" shrinkToFit="1"/>
    </xf>
    <xf numFmtId="10" fontId="32" fillId="0" borderId="18">
      <alignment horizontal="center" vertical="top" shrinkToFit="1"/>
    </xf>
    <xf numFmtId="1" fontId="33" fillId="0" borderId="18">
      <alignment horizontal="left" vertical="top" shrinkToFit="1"/>
    </xf>
    <xf numFmtId="0" fontId="34" fillId="0" borderId="18">
      <alignment horizontal="center" vertical="center" wrapText="1"/>
    </xf>
    <xf numFmtId="10" fontId="32" fillId="0" borderId="18">
      <alignment horizontal="center" vertical="top" shrinkToFit="1"/>
    </xf>
    <xf numFmtId="10" fontId="32" fillId="0" borderId="18">
      <alignment horizontal="center" vertical="top" shrinkToFit="1"/>
    </xf>
    <xf numFmtId="10" fontId="32" fillId="0" borderId="18">
      <alignment horizontal="right" vertical="top" shrinkToFit="1"/>
    </xf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0" fontId="32" fillId="47" borderId="21"/>
    <xf numFmtId="10" fontId="32" fillId="0" borderId="18">
      <alignment horizontal="right" vertical="top" shrinkToFit="1"/>
    </xf>
    <xf numFmtId="0" fontId="32" fillId="47" borderId="21"/>
    <xf numFmtId="1" fontId="33" fillId="0" borderId="22">
      <alignment horizontal="left" vertical="top" shrinkToFit="1"/>
    </xf>
    <xf numFmtId="0" fontId="34" fillId="47" borderId="0">
      <alignment shrinkToFit="1"/>
    </xf>
    <xf numFmtId="0" fontId="32" fillId="47" borderId="21"/>
    <xf numFmtId="0" fontId="32" fillId="47" borderId="21"/>
    <xf numFmtId="0" fontId="32" fillId="47" borderId="20">
      <alignment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0" fontId="32" fillId="47" borderId="20">
      <alignment shrinkToFit="1"/>
    </xf>
    <xf numFmtId="49" fontId="31" fillId="0" borderId="18">
      <alignment horizontal="left" vertical="top" shrinkToFit="1"/>
    </xf>
    <xf numFmtId="4" fontId="34" fillId="0" borderId="18">
      <alignment horizontal="right" vertical="top" shrinkToFit="1"/>
    </xf>
    <xf numFmtId="0" fontId="34" fillId="0" borderId="18">
      <alignment horizontal="center" vertical="center" wrapText="1"/>
    </xf>
    <xf numFmtId="49" fontId="31" fillId="0" borderId="18">
      <alignment horizontal="left" vertical="top" shrinkToFit="1"/>
    </xf>
    <xf numFmtId="49" fontId="31" fillId="0" borderId="18">
      <alignment horizontal="left" vertical="top" shrinkToFit="1"/>
    </xf>
    <xf numFmtId="0" fontId="31" fillId="0" borderId="18">
      <alignment horizontal="left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0" fontId="31" fillId="0" borderId="18">
      <alignment horizontal="left"/>
    </xf>
    <xf numFmtId="4" fontId="31" fillId="44" borderId="18">
      <alignment horizontal="right" vertical="top" shrinkToFit="1"/>
    </xf>
    <xf numFmtId="4" fontId="33" fillId="44" borderId="18">
      <alignment horizontal="right" vertical="top" shrinkToFit="1"/>
    </xf>
    <xf numFmtId="0" fontId="34" fillId="0" borderId="18">
      <alignment horizontal="center" vertical="center" wrapText="1"/>
    </xf>
    <xf numFmtId="4" fontId="31" fillId="44" borderId="18">
      <alignment horizontal="right" vertical="top" shrinkToFit="1"/>
    </xf>
    <xf numFmtId="4" fontId="31" fillId="44" borderId="18">
      <alignment horizontal="right" vertical="top" shrinkToFit="1"/>
    </xf>
    <xf numFmtId="4" fontId="31" fillId="46" borderId="18">
      <alignment horizontal="right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4" fontId="31" fillId="46" borderId="18">
      <alignment horizontal="right" vertical="top" shrinkToFit="1"/>
    </xf>
    <xf numFmtId="10" fontId="31" fillId="44" borderId="18">
      <alignment horizontal="center" vertical="top" shrinkToFit="1"/>
    </xf>
    <xf numFmtId="0" fontId="34" fillId="0" borderId="0">
      <alignment horizontal="left" wrapText="1"/>
    </xf>
    <xf numFmtId="0" fontId="34" fillId="0" borderId="18">
      <alignment horizontal="center" vertical="center" wrapText="1"/>
    </xf>
    <xf numFmtId="10" fontId="31" fillId="44" borderId="18">
      <alignment horizontal="center" vertical="top" shrinkToFit="1"/>
    </xf>
    <xf numFmtId="10" fontId="31" fillId="44" borderId="18">
      <alignment horizontal="center" vertical="top" shrinkToFit="1"/>
    </xf>
    <xf numFmtId="10" fontId="31" fillId="46" borderId="18">
      <alignment horizontal="right" vertical="top" shrinkToFit="1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0" fontId="31" fillId="46" borderId="18">
      <alignment horizontal="right" vertical="top" shrinkToFit="1"/>
    </xf>
    <xf numFmtId="0" fontId="32" fillId="0" borderId="0"/>
    <xf numFmtId="0" fontId="34" fillId="0" borderId="20">
      <alignment horizontal="center" vertical="center" wrapText="1"/>
    </xf>
    <xf numFmtId="0" fontId="34" fillId="0" borderId="18">
      <alignment horizontal="center" vertical="center" wrapText="1"/>
    </xf>
    <xf numFmtId="0" fontId="32" fillId="0" borderId="0"/>
    <xf numFmtId="0" fontId="32" fillId="0" borderId="0"/>
    <xf numFmtId="0" fontId="32" fillId="47" borderId="21"/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47" borderId="21"/>
    <xf numFmtId="0" fontId="32" fillId="47" borderId="19">
      <alignment horizontal="left"/>
    </xf>
    <xf numFmtId="10" fontId="34" fillId="0" borderId="18">
      <alignment horizontal="center" vertical="top" shrinkToFit="1"/>
    </xf>
    <xf numFmtId="0" fontId="33" fillId="0" borderId="18">
      <alignment horizontal="left"/>
    </xf>
    <xf numFmtId="0" fontId="32" fillId="47" borderId="19">
      <alignment horizontal="left"/>
    </xf>
    <xf numFmtId="0" fontId="32" fillId="47" borderId="19">
      <alignment horizontal="left"/>
    </xf>
    <xf numFmtId="0" fontId="32" fillId="0" borderId="0">
      <alignment horizontal="left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2" fillId="0" borderId="0">
      <alignment horizontal="left" wrapText="1"/>
    </xf>
    <xf numFmtId="10" fontId="33" fillId="44" borderId="18">
      <alignment horizontal="center" vertical="top" shrinkToFit="1"/>
    </xf>
    <xf numFmtId="0" fontId="34" fillId="0" borderId="18">
      <alignment horizontal="center" vertical="center" wrapText="1"/>
    </xf>
    <xf numFmtId="0" fontId="32" fillId="0" borderId="18">
      <alignment horizontal="left" vertical="top" wrapText="1"/>
    </xf>
    <xf numFmtId="0" fontId="32" fillId="0" borderId="18">
      <alignment horizontal="left" vertical="top" wrapText="1"/>
    </xf>
    <xf numFmtId="0" fontId="31" fillId="0" borderId="18">
      <alignment vertical="top" wrapTex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0" fontId="31" fillId="0" borderId="18">
      <alignment vertical="top" wrapText="1"/>
    </xf>
    <xf numFmtId="4" fontId="33" fillId="45" borderId="18">
      <alignment horizontal="right" vertical="top" shrinkToFit="1"/>
    </xf>
    <xf numFmtId="0" fontId="37" fillId="0" borderId="0">
      <alignment horizontal="center" wrapText="1"/>
    </xf>
    <xf numFmtId="4" fontId="34" fillId="0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4" fontId="31" fillId="45" borderId="18">
      <alignment horizontal="right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4" fontId="31" fillId="45" borderId="18">
      <alignment horizontal="right" vertical="top" shrinkToFit="1"/>
    </xf>
    <xf numFmtId="10" fontId="31" fillId="45" borderId="18">
      <alignment horizontal="center" vertical="top" shrinkToFit="1"/>
    </xf>
    <xf numFmtId="0" fontId="37" fillId="0" borderId="0">
      <alignment horizontal="center"/>
    </xf>
    <xf numFmtId="4" fontId="33" fillId="46" borderId="18">
      <alignment horizontal="right" vertical="top" shrinkToFit="1"/>
    </xf>
    <xf numFmtId="10" fontId="31" fillId="45" borderId="18">
      <alignment horizontal="center" vertical="top" shrinkToFit="1"/>
    </xf>
    <xf numFmtId="10" fontId="31" fillId="45" borderId="18">
      <alignment horizontal="center" vertical="top" shrinkToFit="1"/>
    </xf>
    <xf numFmtId="10" fontId="31" fillId="45" borderId="18">
      <alignment horizontal="right" vertical="top" shrinkToFit="1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left"/>
    </xf>
    <xf numFmtId="10" fontId="31" fillId="45" borderId="18">
      <alignment horizontal="right" vertical="top" shrinkToFit="1"/>
    </xf>
    <xf numFmtId="0" fontId="32" fillId="47" borderId="20">
      <alignment horizontal="left"/>
    </xf>
    <xf numFmtId="0" fontId="34" fillId="0" borderId="0">
      <alignment horizontal="right"/>
    </xf>
    <xf numFmtId="0" fontId="34" fillId="0" borderId="0">
      <alignment wrapText="1"/>
    </xf>
    <xf numFmtId="0" fontId="32" fillId="47" borderId="20">
      <alignment horizontal="left"/>
    </xf>
    <xf numFmtId="0" fontId="32" fillId="47" borderId="20">
      <alignment horizontal="left"/>
    </xf>
    <xf numFmtId="0" fontId="32" fillId="47" borderId="20">
      <alignment horizontal="center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0">
      <alignment horizontal="center"/>
    </xf>
    <xf numFmtId="0" fontId="32" fillId="47" borderId="21">
      <alignment horizontal="left"/>
    </xf>
    <xf numFmtId="0" fontId="34" fillId="47" borderId="0">
      <alignment horizontal="left"/>
    </xf>
    <xf numFmtId="0" fontId="34" fillId="0" borderId="18">
      <alignment horizontal="center" vertical="center" wrapText="1"/>
    </xf>
    <xf numFmtId="0" fontId="32" fillId="47" borderId="21">
      <alignment horizontal="left"/>
    </xf>
    <xf numFmtId="0" fontId="32" fillId="47" borderId="21">
      <alignment horizontal="left"/>
    </xf>
    <xf numFmtId="0" fontId="32" fillId="47" borderId="2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20">
      <alignment horizontal="left"/>
    </xf>
    <xf numFmtId="0" fontId="32" fillId="47" borderId="0">
      <alignment horizontal="left"/>
    </xf>
    <xf numFmtId="0" fontId="34" fillId="0" borderId="18">
      <alignment horizontal="left" vertical="top" wrapText="1"/>
    </xf>
    <xf numFmtId="0" fontId="34" fillId="0" borderId="18">
      <alignment horizontal="center" vertical="center" wrapText="1"/>
    </xf>
    <xf numFmtId="0" fontId="32" fillId="47" borderId="0">
      <alignment horizontal="left"/>
    </xf>
    <xf numFmtId="0" fontId="32" fillId="47" borderId="0">
      <alignment horizontal="left"/>
    </xf>
    <xf numFmtId="0" fontId="32" fillId="47" borderId="21">
      <alignment horizontal="center"/>
    </xf>
    <xf numFmtId="4" fontId="33" fillId="45" borderId="18">
      <alignment horizontal="right" vertical="top" shrinkToFit="1"/>
    </xf>
    <xf numFmtId="0" fontId="34" fillId="0" borderId="18">
      <alignment horizontal="center" vertical="center" wrapText="1"/>
    </xf>
    <xf numFmtId="0" fontId="32" fillId="47" borderId="21">
      <alignment horizontal="left"/>
    </xf>
    <xf numFmtId="10" fontId="33" fillId="45" borderId="18">
      <alignment horizontal="center" vertical="top" shrinkToFit="1"/>
    </xf>
    <xf numFmtId="0" fontId="34" fillId="0" borderId="18">
      <alignment horizontal="center" vertical="center" wrapText="1"/>
    </xf>
    <xf numFmtId="0" fontId="34" fillId="0" borderId="18">
      <alignment horizontal="center" vertical="center" wrapText="1"/>
    </xf>
    <xf numFmtId="0" fontId="34" fillId="0" borderId="18">
      <alignment horizontal="center" vertical="center" wrapText="1"/>
    </xf>
    <xf numFmtId="0" fontId="34" fillId="0" borderId="18">
      <alignment horizontal="center" vertical="center" wrapText="1"/>
    </xf>
    <xf numFmtId="0" fontId="34" fillId="0" borderId="18">
      <alignment horizontal="center" vertical="center" wrapText="1"/>
    </xf>
    <xf numFmtId="0" fontId="34" fillId="0" borderId="18">
      <alignment horizontal="center" vertical="center" wrapText="1"/>
    </xf>
    <xf numFmtId="0" fontId="34" fillId="0" borderId="18">
      <alignment horizontal="center" vertical="center" wrapText="1"/>
    </xf>
    <xf numFmtId="0" fontId="34" fillId="0" borderId="18">
      <alignment horizontal="center" vertical="center" wrapText="1"/>
    </xf>
    <xf numFmtId="0" fontId="34" fillId="0" borderId="0">
      <alignment horizontal="left" wrapText="1"/>
    </xf>
    <xf numFmtId="10" fontId="34" fillId="0" borderId="18">
      <alignment horizontal="right" vertical="top" shrinkToFit="1"/>
    </xf>
    <xf numFmtId="10" fontId="33" fillId="46" borderId="18">
      <alignment horizontal="right" vertical="top" shrinkToFit="1"/>
    </xf>
    <xf numFmtId="0" fontId="37" fillId="0" borderId="0">
      <alignment horizontal="center" wrapText="1"/>
    </xf>
    <xf numFmtId="0" fontId="37" fillId="0" borderId="0">
      <alignment horizontal="center"/>
    </xf>
    <xf numFmtId="0" fontId="34" fillId="0" borderId="0">
      <alignment horizontal="right"/>
    </xf>
    <xf numFmtId="0" fontId="33" fillId="0" borderId="18">
      <alignment vertical="top" wrapText="1"/>
    </xf>
    <xf numFmtId="0" fontId="34" fillId="0" borderId="0">
      <alignment vertical="top"/>
    </xf>
    <xf numFmtId="0" fontId="33" fillId="0" borderId="18">
      <alignment vertical="top" wrapText="1"/>
    </xf>
    <xf numFmtId="0" fontId="34" fillId="47" borderId="0">
      <alignment horizontal="center"/>
    </xf>
    <xf numFmtId="4" fontId="33" fillId="45" borderId="18">
      <alignment horizontal="right" vertical="top" shrinkToFit="1"/>
    </xf>
    <xf numFmtId="0" fontId="34" fillId="47" borderId="0">
      <alignment horizontal="left"/>
    </xf>
    <xf numFmtId="4" fontId="33" fillId="45" borderId="18">
      <alignment horizontal="right" vertical="top" shrinkToFit="1"/>
    </xf>
    <xf numFmtId="10" fontId="33" fillId="45" borderId="18">
      <alignment horizontal="right" vertical="top" shrinkToFit="1"/>
    </xf>
    <xf numFmtId="0" fontId="29" fillId="48" borderId="0" applyNumberFormat="0" applyBorder="0" applyAlignment="0" applyProtection="0"/>
    <xf numFmtId="0" fontId="9" fillId="19" borderId="0" applyNumberFormat="0" applyBorder="0" applyAlignment="0" applyProtection="0"/>
    <xf numFmtId="0" fontId="29" fillId="49" borderId="0" applyNumberFormat="0" applyBorder="0" applyAlignment="0" applyProtection="0"/>
    <xf numFmtId="0" fontId="9" fillId="20" borderId="0" applyNumberFormat="0" applyBorder="0" applyAlignment="0" applyProtection="0"/>
    <xf numFmtId="0" fontId="29" fillId="50" borderId="0" applyNumberFormat="0" applyBorder="0" applyAlignment="0" applyProtection="0"/>
    <xf numFmtId="0" fontId="9" fillId="21" borderId="0" applyNumberFormat="0" applyBorder="0" applyAlignment="0" applyProtection="0"/>
    <xf numFmtId="0" fontId="29" fillId="51" borderId="0" applyNumberFormat="0" applyBorder="0" applyAlignment="0" applyProtection="0"/>
    <xf numFmtId="0" fontId="9" fillId="13" borderId="0" applyNumberFormat="0" applyBorder="0" applyAlignment="0" applyProtection="0"/>
    <xf numFmtId="0" fontId="29" fillId="52" borderId="0" applyNumberFormat="0" applyBorder="0" applyAlignment="0" applyProtection="0"/>
    <xf numFmtId="0" fontId="9" fillId="14" borderId="0" applyNumberFormat="0" applyBorder="0" applyAlignment="0" applyProtection="0"/>
    <xf numFmtId="0" fontId="29" fillId="53" borderId="0" applyNumberFormat="0" applyBorder="0" applyAlignment="0" applyProtection="0"/>
    <xf numFmtId="0" fontId="9" fillId="22" borderId="0" applyNumberFormat="0" applyBorder="0" applyAlignment="0" applyProtection="0"/>
    <xf numFmtId="0" fontId="38" fillId="54" borderId="23" applyNumberFormat="0" applyAlignment="0" applyProtection="0"/>
    <xf numFmtId="0" fontId="10" fillId="7" borderId="1" applyNumberFormat="0" applyAlignment="0" applyProtection="0"/>
    <xf numFmtId="0" fontId="39" fillId="55" borderId="24" applyNumberFormat="0" applyAlignment="0" applyProtection="0"/>
    <xf numFmtId="0" fontId="11" fillId="18" borderId="2" applyNumberFormat="0" applyAlignment="0" applyProtection="0"/>
    <xf numFmtId="0" fontId="40" fillId="55" borderId="23" applyNumberFormat="0" applyAlignment="0" applyProtection="0"/>
    <xf numFmtId="0" fontId="12" fillId="18" borderId="1" applyNumberFormat="0" applyAlignment="0" applyProtection="0"/>
    <xf numFmtId="0" fontId="41" fillId="0" borderId="25" applyNumberFormat="0" applyFill="0" applyAlignment="0" applyProtection="0"/>
    <xf numFmtId="0" fontId="13" fillId="0" borderId="3" applyNumberFormat="0" applyFill="0" applyAlignment="0" applyProtection="0"/>
    <xf numFmtId="0" fontId="42" fillId="0" borderId="26" applyNumberFormat="0" applyFill="0" applyAlignment="0" applyProtection="0"/>
    <xf numFmtId="0" fontId="14" fillId="0" borderId="4" applyNumberFormat="0" applyFill="0" applyAlignment="0" applyProtection="0"/>
    <xf numFmtId="0" fontId="43" fillId="0" borderId="27" applyNumberFormat="0" applyFill="0" applyAlignment="0" applyProtection="0"/>
    <xf numFmtId="0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28" applyNumberFormat="0" applyFill="0" applyAlignment="0" applyProtection="0"/>
    <xf numFmtId="0" fontId="16" fillId="0" borderId="6" applyNumberFormat="0" applyFill="0" applyAlignment="0" applyProtection="0"/>
    <xf numFmtId="0" fontId="45" fillId="56" borderId="29" applyNumberFormat="0" applyAlignment="0" applyProtection="0"/>
    <xf numFmtId="0" fontId="17" fillId="23" borderId="7" applyNumberFormat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57" borderId="0" applyNumberFormat="0" applyBorder="0" applyAlignment="0" applyProtection="0"/>
    <xf numFmtId="0" fontId="18" fillId="16" borderId="0" applyNumberFormat="0" applyBorder="0" applyAlignment="0" applyProtection="0"/>
    <xf numFmtId="0" fontId="5" fillId="0" borderId="0"/>
    <xf numFmtId="0" fontId="4" fillId="24" borderId="0"/>
    <xf numFmtId="0" fontId="5" fillId="0" borderId="0"/>
    <xf numFmtId="0" fontId="4" fillId="0" borderId="0"/>
    <xf numFmtId="0" fontId="2" fillId="0" borderId="0"/>
    <xf numFmtId="0" fontId="30" fillId="0" borderId="0"/>
    <xf numFmtId="0" fontId="2" fillId="0" borderId="0"/>
    <xf numFmtId="0" fontId="48" fillId="58" borderId="0" applyNumberFormat="0" applyBorder="0" applyAlignment="0" applyProtection="0"/>
    <xf numFmtId="0" fontId="19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46" borderId="30" applyNumberFormat="0" applyFont="0" applyAlignment="0" applyProtection="0"/>
    <xf numFmtId="0" fontId="28" fillId="46" borderId="30" applyNumberFormat="0" applyFont="0" applyAlignment="0" applyProtection="0"/>
    <xf numFmtId="0" fontId="4" fillId="17" borderId="8" applyNumberFormat="0" applyFont="0" applyAlignment="0" applyProtection="0"/>
    <xf numFmtId="0" fontId="50" fillId="0" borderId="31" applyNumberFormat="0" applyFill="0" applyAlignment="0" applyProtection="0"/>
    <xf numFmtId="0" fontId="2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52" fillId="59" borderId="0" applyNumberFormat="0" applyBorder="0" applyAlignment="0" applyProtection="0"/>
    <xf numFmtId="0" fontId="22" fillId="4" borderId="0" applyNumberFormat="0" applyBorder="0" applyAlignment="0" applyProtection="0"/>
  </cellStyleXfs>
  <cellXfs count="149">
    <xf numFmtId="0" fontId="0" fillId="0" borderId="0" xfId="0"/>
    <xf numFmtId="174" fontId="23" fillId="0" borderId="0" xfId="0" applyNumberFormat="1" applyFont="1" applyFill="1" applyAlignment="1">
      <alignment vertical="top" wrapText="1"/>
    </xf>
    <xf numFmtId="49" fontId="23" fillId="0" borderId="0" xfId="1815" applyNumberFormat="1" applyFont="1" applyFill="1" applyAlignment="1">
      <alignment horizontal="center" vertical="top"/>
    </xf>
    <xf numFmtId="0" fontId="23" fillId="0" borderId="0" xfId="0" applyNumberFormat="1" applyFont="1" applyAlignment="1">
      <alignment vertical="top" wrapText="1"/>
    </xf>
    <xf numFmtId="0" fontId="23" fillId="0" borderId="18" xfId="1769" applyNumberFormat="1" applyFont="1" applyFill="1" applyProtection="1">
      <alignment vertical="top" wrapText="1"/>
    </xf>
    <xf numFmtId="174" fontId="23" fillId="0" borderId="0" xfId="0" applyNumberFormat="1" applyFont="1" applyFill="1" applyAlignment="1">
      <alignment horizontal="center" vertical="top" wrapText="1"/>
    </xf>
    <xf numFmtId="174" fontId="24" fillId="0" borderId="0" xfId="0" applyNumberFormat="1" applyFont="1" applyFill="1" applyAlignment="1">
      <alignment horizontal="center" vertical="top" wrapText="1"/>
    </xf>
    <xf numFmtId="174" fontId="23" fillId="0" borderId="0" xfId="0" applyNumberFormat="1" applyFont="1" applyFill="1" applyAlignment="1">
      <alignment horizontal="right" vertical="top"/>
    </xf>
    <xf numFmtId="174" fontId="23" fillId="0" borderId="0" xfId="0" applyNumberFormat="1" applyFont="1" applyFill="1" applyAlignment="1">
      <alignment wrapText="1"/>
    </xf>
    <xf numFmtId="174" fontId="24" fillId="0" borderId="10" xfId="0" applyNumberFormat="1" applyFont="1" applyFill="1" applyBorder="1" applyAlignment="1">
      <alignment vertical="top" wrapText="1"/>
    </xf>
    <xf numFmtId="174" fontId="23" fillId="0" borderId="10" xfId="0" applyNumberFormat="1" applyFont="1" applyFill="1" applyBorder="1" applyAlignment="1">
      <alignment horizontal="right" vertical="top" wrapText="1"/>
    </xf>
    <xf numFmtId="174" fontId="24" fillId="0" borderId="11" xfId="0" applyNumberFormat="1" applyFont="1" applyFill="1" applyBorder="1" applyAlignment="1">
      <alignment horizontal="center" vertical="center" wrapText="1"/>
    </xf>
    <xf numFmtId="174" fontId="24" fillId="0" borderId="0" xfId="0" applyNumberFormat="1" applyFont="1" applyFill="1" applyAlignment="1">
      <alignment horizontal="center" wrapText="1"/>
    </xf>
    <xf numFmtId="0" fontId="53" fillId="0" borderId="18" xfId="1744" applyNumberFormat="1" applyFont="1" applyFill="1" applyProtection="1">
      <alignment horizontal="left" vertical="top" wrapText="1"/>
    </xf>
    <xf numFmtId="49" fontId="53" fillId="0" borderId="18" xfId="198" applyNumberFormat="1" applyFont="1" applyFill="1" applyProtection="1">
      <alignment horizontal="center" vertical="top" shrinkToFit="1"/>
    </xf>
    <xf numFmtId="4" fontId="54" fillId="0" borderId="11" xfId="272" applyNumberFormat="1" applyFont="1" applyFill="1" applyBorder="1" applyAlignment="1" applyProtection="1">
      <alignment vertical="top"/>
    </xf>
    <xf numFmtId="4" fontId="24" fillId="0" borderId="11" xfId="1814" applyNumberFormat="1" applyFont="1" applyFill="1" applyBorder="1" applyAlignment="1" applyProtection="1">
      <alignment vertical="top"/>
      <protection locked="0"/>
    </xf>
    <xf numFmtId="174" fontId="24" fillId="0" borderId="0" xfId="0" applyNumberFormat="1" applyFont="1" applyFill="1" applyAlignment="1">
      <alignment wrapText="1"/>
    </xf>
    <xf numFmtId="174" fontId="24" fillId="0" borderId="0" xfId="0" applyNumberFormat="1" applyFont="1" applyFill="1" applyAlignment="1">
      <alignment vertical="top" wrapText="1"/>
    </xf>
    <xf numFmtId="174" fontId="25" fillId="0" borderId="0" xfId="0" applyNumberFormat="1" applyFont="1" applyFill="1" applyAlignment="1">
      <alignment wrapText="1"/>
    </xf>
    <xf numFmtId="174" fontId="25" fillId="0" borderId="0" xfId="0" applyNumberFormat="1" applyFont="1" applyFill="1" applyAlignment="1">
      <alignment vertical="top" wrapText="1"/>
    </xf>
    <xf numFmtId="0" fontId="53" fillId="0" borderId="11" xfId="0" applyFont="1" applyFill="1" applyBorder="1" applyAlignment="1">
      <alignment horizontal="left" vertical="top" wrapText="1"/>
    </xf>
    <xf numFmtId="4" fontId="54" fillId="0" borderId="18" xfId="1749" applyNumberFormat="1" applyFont="1" applyFill="1" applyProtection="1">
      <alignment horizontal="right" vertical="top" shrinkToFit="1"/>
    </xf>
    <xf numFmtId="1" fontId="53" fillId="0" borderId="18" xfId="198" applyNumberFormat="1" applyFont="1" applyFill="1" applyProtection="1">
      <alignment horizontal="center" vertical="top" shrinkToFit="1"/>
    </xf>
    <xf numFmtId="0" fontId="23" fillId="24" borderId="0" xfId="0" applyFont="1" applyFill="1" applyBorder="1" applyAlignment="1">
      <alignment horizontal="right"/>
    </xf>
    <xf numFmtId="0" fontId="23" fillId="24" borderId="0" xfId="0" applyFont="1" applyFill="1"/>
    <xf numFmtId="0" fontId="23" fillId="0" borderId="0" xfId="0" applyFont="1"/>
    <xf numFmtId="174" fontId="23" fillId="0" borderId="0" xfId="0" applyNumberFormat="1" applyFont="1" applyFill="1" applyAlignment="1">
      <alignment vertical="top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horizontal="right" wrapText="1"/>
    </xf>
    <xf numFmtId="0" fontId="53" fillId="0" borderId="18" xfId="1769" applyNumberFormat="1" applyFont="1" applyFill="1" applyProtection="1">
      <alignment vertical="top" wrapText="1"/>
    </xf>
    <xf numFmtId="1" fontId="53" fillId="0" borderId="18" xfId="419" applyNumberFormat="1" applyFont="1" applyFill="1" applyProtection="1">
      <alignment horizontal="center" vertical="top" shrinkToFit="1"/>
    </xf>
    <xf numFmtId="4" fontId="53" fillId="0" borderId="18" xfId="1773" applyNumberFormat="1" applyFont="1" applyFill="1" applyProtection="1">
      <alignment horizontal="right" vertical="top" shrinkToFit="1"/>
    </xf>
    <xf numFmtId="4" fontId="24" fillId="25" borderId="12" xfId="0" applyNumberFormat="1" applyFont="1" applyFill="1" applyBorder="1" applyAlignment="1">
      <alignment horizontal="right" vertical="top" shrinkToFit="1"/>
    </xf>
    <xf numFmtId="4" fontId="24" fillId="25" borderId="11" xfId="0" applyNumberFormat="1" applyFont="1" applyFill="1" applyBorder="1" applyAlignment="1">
      <alignment horizontal="right" vertical="top" shrinkToFit="1"/>
    </xf>
    <xf numFmtId="10" fontId="24" fillId="25" borderId="11" xfId="0" applyNumberFormat="1" applyFont="1" applyFill="1" applyBorder="1" applyAlignment="1">
      <alignment horizontal="right" vertical="top" shrinkToFit="1"/>
    </xf>
    <xf numFmtId="4" fontId="53" fillId="0" borderId="18" xfId="1523" applyNumberFormat="1" applyFont="1" applyFill="1" applyProtection="1">
      <alignment horizontal="right" vertical="top" shrinkToFit="1"/>
    </xf>
    <xf numFmtId="0" fontId="23" fillId="0" borderId="0" xfId="0" applyFont="1" applyFill="1"/>
    <xf numFmtId="0" fontId="23" fillId="0" borderId="0" xfId="0" applyFont="1" applyAlignment="1"/>
    <xf numFmtId="174" fontId="23" fillId="0" borderId="0" xfId="0" applyNumberFormat="1" applyFont="1" applyFill="1" applyAlignment="1">
      <alignment horizontal="left"/>
    </xf>
    <xf numFmtId="174" fontId="23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left"/>
    </xf>
    <xf numFmtId="0" fontId="25" fillId="0" borderId="0" xfId="0" quotePrefix="1" applyNumberFormat="1" applyFont="1" applyFill="1" applyAlignment="1">
      <alignment vertical="top" wrapText="1"/>
    </xf>
    <xf numFmtId="49" fontId="25" fillId="0" borderId="0" xfId="0" quotePrefix="1" applyNumberFormat="1" applyFont="1" applyFill="1" applyAlignment="1">
      <alignment vertical="top" wrapText="1"/>
    </xf>
    <xf numFmtId="174" fontId="23" fillId="0" borderId="0" xfId="0" applyNumberFormat="1" applyFont="1" applyFill="1" applyAlignment="1">
      <alignment horizontal="center" vertical="top"/>
    </xf>
    <xf numFmtId="173" fontId="23" fillId="0" borderId="0" xfId="0" applyNumberFormat="1" applyFont="1" applyFill="1" applyAlignment="1">
      <alignment horizontal="right" vertical="center"/>
    </xf>
    <xf numFmtId="0" fontId="25" fillId="0" borderId="0" xfId="0" applyFont="1" applyAlignment="1">
      <alignment vertical="top" wrapText="1"/>
    </xf>
    <xf numFmtId="49" fontId="25" fillId="0" borderId="0" xfId="0" applyNumberFormat="1" applyFont="1" applyFill="1" applyAlignment="1">
      <alignment vertical="top" wrapText="1"/>
    </xf>
    <xf numFmtId="49" fontId="25" fillId="0" borderId="0" xfId="0" quotePrefix="1" applyNumberFormat="1" applyFont="1" applyFill="1" applyAlignment="1">
      <alignment horizontal="center" vertical="top" wrapText="1"/>
    </xf>
    <xf numFmtId="0" fontId="23" fillId="0" borderId="0" xfId="0" applyNumberFormat="1" applyFont="1" applyFill="1" applyAlignment="1">
      <alignment vertical="top" wrapText="1"/>
    </xf>
    <xf numFmtId="49" fontId="23" fillId="0" borderId="0" xfId="0" applyNumberFormat="1" applyFont="1" applyFill="1" applyAlignment="1">
      <alignment vertical="top"/>
    </xf>
    <xf numFmtId="49" fontId="23" fillId="0" borderId="0" xfId="0" applyNumberFormat="1" applyFont="1" applyFill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25" fillId="0" borderId="0" xfId="0" quotePrefix="1" applyNumberFormat="1" applyFont="1" applyAlignment="1">
      <alignment vertical="top" wrapText="1"/>
    </xf>
    <xf numFmtId="49" fontId="25" fillId="0" borderId="0" xfId="0" quotePrefix="1" applyNumberFormat="1" applyFont="1" applyAlignment="1">
      <alignment vertical="top" wrapText="1"/>
    </xf>
    <xf numFmtId="49" fontId="25" fillId="0" borderId="0" xfId="0" quotePrefix="1" applyNumberFormat="1" applyFont="1" applyAlignment="1">
      <alignment horizontal="center" vertical="top" wrapText="1"/>
    </xf>
    <xf numFmtId="172" fontId="23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center" wrapText="1"/>
    </xf>
    <xf numFmtId="49" fontId="23" fillId="0" borderId="11" xfId="1812" applyNumberFormat="1" applyFont="1" applyBorder="1" applyAlignment="1">
      <alignment horizontal="center" vertical="center" wrapText="1"/>
    </xf>
    <xf numFmtId="49" fontId="23" fillId="0" borderId="11" xfId="1812" quotePrefix="1" applyNumberFormat="1" applyFont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4" fontId="24" fillId="0" borderId="11" xfId="0" applyNumberFormat="1" applyFont="1" applyFill="1" applyBorder="1" applyAlignment="1">
      <alignment horizontal="center" vertical="top" wrapText="1"/>
    </xf>
    <xf numFmtId="0" fontId="24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top"/>
    </xf>
    <xf numFmtId="4" fontId="24" fillId="0" borderId="11" xfId="0" applyNumberFormat="1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Alignment="1">
      <alignment vertical="top"/>
    </xf>
    <xf numFmtId="0" fontId="23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horizontal="center" vertical="top"/>
    </xf>
    <xf numFmtId="4" fontId="23" fillId="0" borderId="11" xfId="0" applyNumberFormat="1" applyFont="1" applyFill="1" applyBorder="1" applyAlignment="1" applyProtection="1">
      <alignment horizontal="center" vertical="top"/>
      <protection locked="0"/>
    </xf>
    <xf numFmtId="0" fontId="23" fillId="0" borderId="0" xfId="0" applyFont="1" applyFill="1" applyAlignment="1">
      <alignment vertical="top"/>
    </xf>
    <xf numFmtId="0" fontId="24" fillId="0" borderId="11" xfId="0" applyNumberFormat="1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23" fillId="0" borderId="11" xfId="0" applyNumberFormat="1" applyFont="1" applyBorder="1" applyAlignment="1">
      <alignment vertical="top" wrapText="1"/>
    </xf>
    <xf numFmtId="49" fontId="23" fillId="0" borderId="11" xfId="0" applyNumberFormat="1" applyFont="1" applyBorder="1" applyAlignment="1">
      <alignment horizontal="center" vertical="top"/>
    </xf>
    <xf numFmtId="2" fontId="24" fillId="0" borderId="11" xfId="0" applyNumberFormat="1" applyFont="1" applyBorder="1" applyAlignment="1">
      <alignment horizontal="left" vertical="top" wrapText="1"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175" fontId="23" fillId="0" borderId="0" xfId="0" applyNumberFormat="1" applyFont="1" applyAlignment="1">
      <alignment horizontal="center" vertical="top"/>
    </xf>
    <xf numFmtId="0" fontId="23" fillId="60" borderId="11" xfId="0" applyNumberFormat="1" applyFont="1" applyFill="1" applyBorder="1" applyAlignment="1">
      <alignment vertical="top" wrapText="1"/>
    </xf>
    <xf numFmtId="0" fontId="23" fillId="0" borderId="0" xfId="1815" applyFont="1"/>
    <xf numFmtId="49" fontId="26" fillId="0" borderId="0" xfId="0" applyNumberFormat="1" applyFont="1" applyFill="1" applyAlignment="1">
      <alignment vertical="top"/>
    </xf>
    <xf numFmtId="0" fontId="24" fillId="0" borderId="0" xfId="0" applyFont="1" applyAlignment="1">
      <alignment horizontal="center" wrapText="1"/>
    </xf>
    <xf numFmtId="49" fontId="23" fillId="0" borderId="0" xfId="1815" applyNumberFormat="1" applyFont="1"/>
    <xf numFmtId="0" fontId="23" fillId="0" borderId="0" xfId="0" applyFont="1" applyAlignment="1">
      <alignment horizontal="right" wrapText="1"/>
    </xf>
    <xf numFmtId="49" fontId="24" fillId="0" borderId="13" xfId="0" applyNumberFormat="1" applyFont="1" applyFill="1" applyBorder="1" applyAlignment="1">
      <alignment horizontal="center" vertical="top" wrapText="1"/>
    </xf>
    <xf numFmtId="2" fontId="24" fillId="0" borderId="11" xfId="0" quotePrefix="1" applyNumberFormat="1" applyFont="1" applyFill="1" applyBorder="1" applyAlignment="1">
      <alignment horizontal="center" vertical="top" wrapText="1"/>
    </xf>
    <xf numFmtId="174" fontId="24" fillId="0" borderId="11" xfId="0" applyNumberFormat="1" applyFont="1" applyFill="1" applyBorder="1" applyAlignment="1">
      <alignment horizontal="center" vertical="top" wrapText="1"/>
    </xf>
    <xf numFmtId="0" fontId="24" fillId="0" borderId="11" xfId="1815" applyFont="1" applyBorder="1" applyAlignment="1">
      <alignment horizontal="center" vertical="top" wrapText="1"/>
    </xf>
    <xf numFmtId="0" fontId="24" fillId="0" borderId="0" xfId="1815" applyFont="1" applyAlignment="1">
      <alignment horizontal="center" vertical="center" wrapText="1"/>
    </xf>
    <xf numFmtId="0" fontId="54" fillId="0" borderId="22" xfId="1767" applyNumberFormat="1" applyFont="1" applyBorder="1" applyProtection="1">
      <alignment vertical="top" wrapText="1"/>
    </xf>
    <xf numFmtId="4" fontId="54" fillId="61" borderId="11" xfId="0" applyNumberFormat="1" applyFont="1" applyFill="1" applyBorder="1" applyAlignment="1">
      <alignment horizontal="center" vertical="top" shrinkToFit="1"/>
    </xf>
    <xf numFmtId="201" fontId="23" fillId="0" borderId="0" xfId="1828" applyNumberFormat="1" applyFont="1" applyAlignment="1">
      <alignment horizontal="center" vertical="center" wrapText="1"/>
    </xf>
    <xf numFmtId="0" fontId="53" fillId="0" borderId="22" xfId="1767" applyNumberFormat="1" applyFont="1" applyBorder="1" applyProtection="1">
      <alignment vertical="top" wrapText="1"/>
    </xf>
    <xf numFmtId="4" fontId="53" fillId="61" borderId="11" xfId="0" applyNumberFormat="1" applyFont="1" applyFill="1" applyBorder="1" applyAlignment="1">
      <alignment horizontal="center" vertical="top" shrinkToFit="1"/>
    </xf>
    <xf numFmtId="4" fontId="53" fillId="61" borderId="18" xfId="1457" applyNumberFormat="1" applyFont="1" applyFill="1" applyAlignment="1" applyProtection="1">
      <alignment horizontal="center" vertical="top" shrinkToFit="1"/>
    </xf>
    <xf numFmtId="49" fontId="23" fillId="0" borderId="11" xfId="0" applyNumberFormat="1" applyFont="1" applyFill="1" applyBorder="1" applyAlignment="1">
      <alignment horizontal="center" vertical="top" wrapText="1"/>
    </xf>
    <xf numFmtId="171" fontId="24" fillId="0" borderId="0" xfId="1815" applyNumberFormat="1" applyFont="1" applyAlignment="1">
      <alignment horizontal="center" vertical="center" wrapText="1"/>
    </xf>
    <xf numFmtId="4" fontId="53" fillId="61" borderId="18" xfId="1458" applyNumberFormat="1" applyFont="1" applyFill="1" applyAlignment="1" applyProtection="1">
      <alignment horizontal="center" vertical="top" shrinkToFit="1"/>
    </xf>
    <xf numFmtId="4" fontId="54" fillId="61" borderId="18" xfId="1458" applyNumberFormat="1" applyFont="1" applyFill="1" applyAlignment="1" applyProtection="1">
      <alignment horizontal="center" vertical="top" shrinkToFit="1"/>
    </xf>
    <xf numFmtId="4" fontId="54" fillId="61" borderId="18" xfId="1459" applyNumberFormat="1" applyFont="1" applyFill="1" applyAlignment="1" applyProtection="1">
      <alignment horizontal="center" vertical="top" shrinkToFit="1"/>
    </xf>
    <xf numFmtId="0" fontId="54" fillId="0" borderId="18" xfId="1767" applyNumberFormat="1" applyFont="1" applyProtection="1">
      <alignment vertical="top" wrapText="1"/>
    </xf>
    <xf numFmtId="0" fontId="53" fillId="0" borderId="18" xfId="1767" applyNumberFormat="1" applyFont="1" applyProtection="1">
      <alignment vertical="top" wrapText="1"/>
    </xf>
    <xf numFmtId="4" fontId="53" fillId="61" borderId="18" xfId="1460" applyNumberFormat="1" applyFont="1" applyFill="1" applyAlignment="1" applyProtection="1">
      <alignment horizontal="center" vertical="top" shrinkToFit="1"/>
    </xf>
    <xf numFmtId="0" fontId="54" fillId="0" borderId="32" xfId="1767" applyNumberFormat="1" applyFont="1" applyBorder="1" applyProtection="1">
      <alignment vertical="top" wrapText="1"/>
    </xf>
    <xf numFmtId="4" fontId="54" fillId="61" borderId="18" xfId="1461" applyNumberFormat="1" applyFont="1" applyFill="1" applyAlignment="1" applyProtection="1">
      <alignment horizontal="center" vertical="top" shrinkToFit="1"/>
    </xf>
    <xf numFmtId="0" fontId="54" fillId="0" borderId="11" xfId="1767" applyNumberFormat="1" applyFont="1" applyBorder="1" applyProtection="1">
      <alignment vertical="top" wrapText="1"/>
    </xf>
    <xf numFmtId="4" fontId="54" fillId="61" borderId="32" xfId="1461" applyNumberFormat="1" applyFont="1" applyFill="1" applyBorder="1" applyAlignment="1" applyProtection="1">
      <alignment horizontal="center" vertical="top" shrinkToFit="1"/>
    </xf>
    <xf numFmtId="4" fontId="54" fillId="61" borderId="14" xfId="0" applyNumberFormat="1" applyFont="1" applyFill="1" applyBorder="1" applyAlignment="1">
      <alignment horizontal="center" vertical="top" shrinkToFit="1"/>
    </xf>
    <xf numFmtId="2" fontId="24" fillId="0" borderId="11" xfId="1815" applyNumberFormat="1" applyFont="1" applyFill="1" applyBorder="1" applyAlignment="1">
      <alignment horizontal="left" vertical="top" wrapText="1"/>
    </xf>
    <xf numFmtId="4" fontId="54" fillId="61" borderId="11" xfId="1461" applyNumberFormat="1" applyFont="1" applyFill="1" applyBorder="1" applyAlignment="1" applyProtection="1">
      <alignment horizontal="center" vertical="top" shrinkToFit="1"/>
    </xf>
    <xf numFmtId="2" fontId="23" fillId="0" borderId="0" xfId="1815" applyNumberFormat="1" applyFont="1" applyFill="1" applyAlignment="1">
      <alignment horizontal="left" vertical="top" wrapText="1"/>
    </xf>
    <xf numFmtId="174" fontId="23" fillId="0" borderId="0" xfId="1815" applyNumberFormat="1" applyFont="1" applyFill="1" applyAlignment="1">
      <alignment vertical="top"/>
    </xf>
    <xf numFmtId="0" fontId="24" fillId="24" borderId="11" xfId="0" applyFont="1" applyFill="1" applyBorder="1" applyAlignment="1">
      <alignment horizontal="center" vertical="center" wrapText="1"/>
    </xf>
    <xf numFmtId="174" fontId="24" fillId="24" borderId="11" xfId="0" applyNumberFormat="1" applyFont="1" applyFill="1" applyBorder="1" applyAlignment="1">
      <alignment horizontal="center" vertical="center" wrapText="1"/>
    </xf>
    <xf numFmtId="0" fontId="24" fillId="0" borderId="0" xfId="0" applyFont="1"/>
    <xf numFmtId="4" fontId="54" fillId="0" borderId="18" xfId="1523" applyNumberFormat="1" applyFont="1" applyFill="1" applyProtection="1">
      <alignment horizontal="right" vertical="top" shrinkToFit="1"/>
    </xf>
    <xf numFmtId="0" fontId="24" fillId="0" borderId="0" xfId="0" applyFont="1" applyFill="1"/>
    <xf numFmtId="0" fontId="24" fillId="0" borderId="0" xfId="0" applyFont="1" applyFill="1" applyAlignment="1">
      <alignment horizontal="center" vertical="center" wrapText="1"/>
    </xf>
    <xf numFmtId="174" fontId="24" fillId="0" borderId="11" xfId="0" applyNumberFormat="1" applyFont="1" applyFill="1" applyBorder="1" applyAlignment="1">
      <alignment horizontal="left" vertical="top" wrapText="1"/>
    </xf>
    <xf numFmtId="0" fontId="23" fillId="24" borderId="0" xfId="0" applyFont="1" applyFill="1" applyBorder="1" applyAlignment="1">
      <alignment horizontal="right" wrapText="1"/>
    </xf>
    <xf numFmtId="0" fontId="23" fillId="0" borderId="0" xfId="0" applyFont="1" applyAlignment="1">
      <alignment horizontal="right"/>
    </xf>
    <xf numFmtId="0" fontId="24" fillId="0" borderId="0" xfId="0" applyFont="1" applyFill="1" applyBorder="1" applyAlignment="1">
      <alignment horizontal="center" wrapText="1"/>
    </xf>
    <xf numFmtId="0" fontId="24" fillId="24" borderId="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right" wrapText="1"/>
    </xf>
    <xf numFmtId="0" fontId="54" fillId="0" borderId="18" xfId="1302" applyNumberFormat="1" applyFont="1" applyFill="1" applyProtection="1">
      <alignment horizontal="left"/>
    </xf>
    <xf numFmtId="0" fontId="54" fillId="0" borderId="18" xfId="1302" applyFont="1" applyFill="1">
      <alignment horizontal="left"/>
    </xf>
    <xf numFmtId="0" fontId="24" fillId="0" borderId="11" xfId="0" applyFont="1" applyBorder="1" applyAlignment="1">
      <alignment horizontal="center" vertical="center" wrapText="1"/>
    </xf>
    <xf numFmtId="175" fontId="24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4" fillId="0" borderId="11" xfId="0" applyNumberFormat="1" applyFont="1" applyBorder="1" applyAlignment="1">
      <alignment horizontal="center" vertical="center" wrapText="1"/>
    </xf>
    <xf numFmtId="49" fontId="24" fillId="0" borderId="13" xfId="1812" applyNumberFormat="1" applyFont="1" applyBorder="1" applyAlignment="1">
      <alignment horizontal="center" vertical="center" wrapText="1"/>
    </xf>
    <xf numFmtId="49" fontId="24" fillId="0" borderId="15" xfId="1812" applyNumberFormat="1" applyFont="1" applyBorder="1" applyAlignment="1">
      <alignment horizontal="center" vertical="center" wrapText="1"/>
    </xf>
    <xf numFmtId="49" fontId="24" fillId="0" borderId="12" xfId="1812" applyNumberFormat="1" applyFont="1" applyBorder="1" applyAlignment="1">
      <alignment horizontal="center" vertical="center" wrapText="1"/>
    </xf>
    <xf numFmtId="172" fontId="23" fillId="0" borderId="0" xfId="0" applyNumberFormat="1" applyFont="1" applyFill="1" applyAlignment="1">
      <alignment horizontal="right" vertical="top"/>
    </xf>
    <xf numFmtId="0" fontId="23" fillId="0" borderId="0" xfId="0" applyFont="1" applyAlignment="1">
      <alignment vertical="top"/>
    </xf>
    <xf numFmtId="2" fontId="27" fillId="0" borderId="0" xfId="0" applyNumberFormat="1" applyFont="1" applyAlignment="1">
      <alignment horizontal="left" vertical="top" wrapText="1"/>
    </xf>
    <xf numFmtId="0" fontId="23" fillId="0" borderId="0" xfId="0" applyFont="1" applyAlignment="1"/>
    <xf numFmtId="0" fontId="24" fillId="0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49" fontId="23" fillId="0" borderId="14" xfId="0" applyNumberFormat="1" applyFont="1" applyFill="1" applyBorder="1" applyAlignment="1">
      <alignment horizontal="center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3" fontId="23" fillId="0" borderId="14" xfId="0" applyNumberFormat="1" applyFont="1" applyFill="1" applyBorder="1" applyAlignment="1">
      <alignment horizontal="center" vertical="top" wrapText="1"/>
    </xf>
    <xf numFmtId="3" fontId="23" fillId="0" borderId="16" xfId="0" applyNumberFormat="1" applyFont="1" applyFill="1" applyBorder="1" applyAlignment="1">
      <alignment horizontal="center" vertical="top" wrapText="1"/>
    </xf>
    <xf numFmtId="3" fontId="23" fillId="0" borderId="17" xfId="0" applyNumberFormat="1" applyFont="1" applyFill="1" applyBorder="1" applyAlignment="1">
      <alignment horizontal="center" vertical="top" wrapText="1"/>
    </xf>
  </cellXfs>
  <cellStyles count="1831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br" xfId="37"/>
    <cellStyle name="col" xfId="38"/>
    <cellStyle name="st29" xfId="39"/>
    <cellStyle name="st30" xfId="40"/>
    <cellStyle name="st31" xfId="41"/>
    <cellStyle name="st49" xfId="42"/>
    <cellStyle name="st50" xfId="43"/>
    <cellStyle name="st50 2" xfId="44"/>
    <cellStyle name="st51" xfId="45"/>
    <cellStyle name="st52" xfId="46"/>
    <cellStyle name="style0" xfId="47"/>
    <cellStyle name="style0 2" xfId="48"/>
    <cellStyle name="td" xfId="49"/>
    <cellStyle name="td 2" xfId="50"/>
    <cellStyle name="tr" xfId="51"/>
    <cellStyle name="xl120" xfId="52"/>
    <cellStyle name="xl21" xfId="53"/>
    <cellStyle name="xl21 2" xfId="54"/>
    <cellStyle name="xl22" xfId="55"/>
    <cellStyle name="xl22 10" xfId="56"/>
    <cellStyle name="xl22 11" xfId="57"/>
    <cellStyle name="xl22 12" xfId="58"/>
    <cellStyle name="xl22 13" xfId="59"/>
    <cellStyle name="xl22 14" xfId="60"/>
    <cellStyle name="xl22 15" xfId="61"/>
    <cellStyle name="xl22 16" xfId="62"/>
    <cellStyle name="xl22 17" xfId="63"/>
    <cellStyle name="xl22 18" xfId="64"/>
    <cellStyle name="xl22 19" xfId="65"/>
    <cellStyle name="xl22 2" xfId="66"/>
    <cellStyle name="xl22 20" xfId="67"/>
    <cellStyle name="xl22 21" xfId="68"/>
    <cellStyle name="xl22 22" xfId="69"/>
    <cellStyle name="xl22 23" xfId="70"/>
    <cellStyle name="xl22 24" xfId="71"/>
    <cellStyle name="xl22 25" xfId="72"/>
    <cellStyle name="xl22 26" xfId="73"/>
    <cellStyle name="xl22 27" xfId="74"/>
    <cellStyle name="xl22 28" xfId="75"/>
    <cellStyle name="xl22 29" xfId="76"/>
    <cellStyle name="xl22 3" xfId="77"/>
    <cellStyle name="xl22 30" xfId="78"/>
    <cellStyle name="xl22 31" xfId="79"/>
    <cellStyle name="xl22 32" xfId="80"/>
    <cellStyle name="xl22 33" xfId="81"/>
    <cellStyle name="xl22 34" xfId="82"/>
    <cellStyle name="xl22 35" xfId="83"/>
    <cellStyle name="xl22 36" xfId="84"/>
    <cellStyle name="xl22 37" xfId="85"/>
    <cellStyle name="xl22 38" xfId="86"/>
    <cellStyle name="xl22 39" xfId="87"/>
    <cellStyle name="xl22 4" xfId="88"/>
    <cellStyle name="xl22 40" xfId="89"/>
    <cellStyle name="xl22 41" xfId="90"/>
    <cellStyle name="xl22 42" xfId="91"/>
    <cellStyle name="xl22 43" xfId="92"/>
    <cellStyle name="xl22 44" xfId="93"/>
    <cellStyle name="xl22 45" xfId="94"/>
    <cellStyle name="xl22 46" xfId="95"/>
    <cellStyle name="xl22 47" xfId="96"/>
    <cellStyle name="xl22 48" xfId="97"/>
    <cellStyle name="xl22 49" xfId="98"/>
    <cellStyle name="xl22 5" xfId="99"/>
    <cellStyle name="xl22 50" xfId="100"/>
    <cellStyle name="xl22 51" xfId="101"/>
    <cellStyle name="xl22 52" xfId="102"/>
    <cellStyle name="xl22 53" xfId="103"/>
    <cellStyle name="xl22 54" xfId="104"/>
    <cellStyle name="xl22 55" xfId="105"/>
    <cellStyle name="xl22 56" xfId="106"/>
    <cellStyle name="xl22 57" xfId="107"/>
    <cellStyle name="xl22 58" xfId="108"/>
    <cellStyle name="xl22 59" xfId="109"/>
    <cellStyle name="xl22 6" xfId="110"/>
    <cellStyle name="xl22 60" xfId="111"/>
    <cellStyle name="xl22 61" xfId="112"/>
    <cellStyle name="xl22 62" xfId="113"/>
    <cellStyle name="xl22 63" xfId="114"/>
    <cellStyle name="xl22 64" xfId="115"/>
    <cellStyle name="xl22 65" xfId="116"/>
    <cellStyle name="xl22 66" xfId="117"/>
    <cellStyle name="xl22 67" xfId="118"/>
    <cellStyle name="xl22 68" xfId="119"/>
    <cellStyle name="xl22 69" xfId="120"/>
    <cellStyle name="xl22 7" xfId="121"/>
    <cellStyle name="xl22 70" xfId="122"/>
    <cellStyle name="xl22 71" xfId="123"/>
    <cellStyle name="xl22 72" xfId="124"/>
    <cellStyle name="xl22 73" xfId="125"/>
    <cellStyle name="xl22 8" xfId="126"/>
    <cellStyle name="xl22 9" xfId="127"/>
    <cellStyle name="xl23" xfId="128"/>
    <cellStyle name="xl23 10" xfId="129"/>
    <cellStyle name="xl23 11" xfId="130"/>
    <cellStyle name="xl23 12" xfId="131"/>
    <cellStyle name="xl23 13" xfId="132"/>
    <cellStyle name="xl23 14" xfId="133"/>
    <cellStyle name="xl23 15" xfId="134"/>
    <cellStyle name="xl23 16" xfId="135"/>
    <cellStyle name="xl23 17" xfId="136"/>
    <cellStyle name="xl23 18" xfId="137"/>
    <cellStyle name="xl23 19" xfId="138"/>
    <cellStyle name="xl23 2" xfId="139"/>
    <cellStyle name="xl23 20" xfId="140"/>
    <cellStyle name="xl23 21" xfId="141"/>
    <cellStyle name="xl23 22" xfId="142"/>
    <cellStyle name="xl23 23" xfId="143"/>
    <cellStyle name="xl23 24" xfId="144"/>
    <cellStyle name="xl23 25" xfId="145"/>
    <cellStyle name="xl23 26" xfId="146"/>
    <cellStyle name="xl23 27" xfId="147"/>
    <cellStyle name="xl23 28" xfId="148"/>
    <cellStyle name="xl23 29" xfId="149"/>
    <cellStyle name="xl23 3" xfId="150"/>
    <cellStyle name="xl23 30" xfId="151"/>
    <cellStyle name="xl23 31" xfId="152"/>
    <cellStyle name="xl23 32" xfId="153"/>
    <cellStyle name="xl23 33" xfId="154"/>
    <cellStyle name="xl23 34" xfId="155"/>
    <cellStyle name="xl23 35" xfId="156"/>
    <cellStyle name="xl23 36" xfId="157"/>
    <cellStyle name="xl23 37" xfId="158"/>
    <cellStyle name="xl23 38" xfId="159"/>
    <cellStyle name="xl23 39" xfId="160"/>
    <cellStyle name="xl23 4" xfId="161"/>
    <cellStyle name="xl23 40" xfId="162"/>
    <cellStyle name="xl23 41" xfId="163"/>
    <cellStyle name="xl23 42" xfId="164"/>
    <cellStyle name="xl23 43" xfId="165"/>
    <cellStyle name="xl23 44" xfId="166"/>
    <cellStyle name="xl23 45" xfId="167"/>
    <cellStyle name="xl23 46" xfId="168"/>
    <cellStyle name="xl23 47" xfId="169"/>
    <cellStyle name="xl23 48" xfId="170"/>
    <cellStyle name="xl23 49" xfId="171"/>
    <cellStyle name="xl23 5" xfId="172"/>
    <cellStyle name="xl23 50" xfId="173"/>
    <cellStyle name="xl23 51" xfId="174"/>
    <cellStyle name="xl23 52" xfId="175"/>
    <cellStyle name="xl23 53" xfId="176"/>
    <cellStyle name="xl23 54" xfId="177"/>
    <cellStyle name="xl23 55" xfId="178"/>
    <cellStyle name="xl23 56" xfId="179"/>
    <cellStyle name="xl23 57" xfId="180"/>
    <cellStyle name="xl23 58" xfId="181"/>
    <cellStyle name="xl23 59" xfId="182"/>
    <cellStyle name="xl23 6" xfId="183"/>
    <cellStyle name="xl23 60" xfId="184"/>
    <cellStyle name="xl23 61" xfId="185"/>
    <cellStyle name="xl23 62" xfId="186"/>
    <cellStyle name="xl23 63" xfId="187"/>
    <cellStyle name="xl23 64" xfId="188"/>
    <cellStyle name="xl23 65" xfId="189"/>
    <cellStyle name="xl23 66" xfId="190"/>
    <cellStyle name="xl23 67" xfId="191"/>
    <cellStyle name="xl23 68" xfId="192"/>
    <cellStyle name="xl23 69" xfId="193"/>
    <cellStyle name="xl23 7" xfId="194"/>
    <cellStyle name="xl23 70" xfId="195"/>
    <cellStyle name="xl23 71" xfId="196"/>
    <cellStyle name="xl23 72" xfId="197"/>
    <cellStyle name="xl23 73" xfId="198"/>
    <cellStyle name="xl23 74" xfId="199"/>
    <cellStyle name="xl23 8" xfId="200"/>
    <cellStyle name="xl23 9" xfId="201"/>
    <cellStyle name="xl24" xfId="202"/>
    <cellStyle name="xl24 10" xfId="203"/>
    <cellStyle name="xl24 11" xfId="204"/>
    <cellStyle name="xl24 12" xfId="205"/>
    <cellStyle name="xl24 13" xfId="206"/>
    <cellStyle name="xl24 14" xfId="207"/>
    <cellStyle name="xl24 15" xfId="208"/>
    <cellStyle name="xl24 16" xfId="209"/>
    <cellStyle name="xl24 17" xfId="210"/>
    <cellStyle name="xl24 18" xfId="211"/>
    <cellStyle name="xl24 19" xfId="212"/>
    <cellStyle name="xl24 2" xfId="213"/>
    <cellStyle name="xl24 20" xfId="214"/>
    <cellStyle name="xl24 21" xfId="215"/>
    <cellStyle name="xl24 22" xfId="216"/>
    <cellStyle name="xl24 23" xfId="217"/>
    <cellStyle name="xl24 24" xfId="218"/>
    <cellStyle name="xl24 25" xfId="219"/>
    <cellStyle name="xl24 26" xfId="220"/>
    <cellStyle name="xl24 27" xfId="221"/>
    <cellStyle name="xl24 28" xfId="222"/>
    <cellStyle name="xl24 29" xfId="223"/>
    <cellStyle name="xl24 3" xfId="224"/>
    <cellStyle name="xl24 30" xfId="225"/>
    <cellStyle name="xl24 31" xfId="226"/>
    <cellStyle name="xl24 32" xfId="227"/>
    <cellStyle name="xl24 33" xfId="228"/>
    <cellStyle name="xl24 34" xfId="229"/>
    <cellStyle name="xl24 35" xfId="230"/>
    <cellStyle name="xl24 36" xfId="231"/>
    <cellStyle name="xl24 37" xfId="232"/>
    <cellStyle name="xl24 38" xfId="233"/>
    <cellStyle name="xl24 39" xfId="234"/>
    <cellStyle name="xl24 4" xfId="235"/>
    <cellStyle name="xl24 40" xfId="236"/>
    <cellStyle name="xl24 41" xfId="237"/>
    <cellStyle name="xl24 42" xfId="238"/>
    <cellStyle name="xl24 43" xfId="239"/>
    <cellStyle name="xl24 44" xfId="240"/>
    <cellStyle name="xl24 45" xfId="241"/>
    <cellStyle name="xl24 46" xfId="242"/>
    <cellStyle name="xl24 47" xfId="243"/>
    <cellStyle name="xl24 48" xfId="244"/>
    <cellStyle name="xl24 49" xfId="245"/>
    <cellStyle name="xl24 5" xfId="246"/>
    <cellStyle name="xl24 50" xfId="247"/>
    <cellStyle name="xl24 51" xfId="248"/>
    <cellStyle name="xl24 52" xfId="249"/>
    <cellStyle name="xl24 53" xfId="250"/>
    <cellStyle name="xl24 54" xfId="251"/>
    <cellStyle name="xl24 55" xfId="252"/>
    <cellStyle name="xl24 56" xfId="253"/>
    <cellStyle name="xl24 57" xfId="254"/>
    <cellStyle name="xl24 58" xfId="255"/>
    <cellStyle name="xl24 59" xfId="256"/>
    <cellStyle name="xl24 6" xfId="257"/>
    <cellStyle name="xl24 60" xfId="258"/>
    <cellStyle name="xl24 61" xfId="259"/>
    <cellStyle name="xl24 62" xfId="260"/>
    <cellStyle name="xl24 63" xfId="261"/>
    <cellStyle name="xl24 64" xfId="262"/>
    <cellStyle name="xl24 65" xfId="263"/>
    <cellStyle name="xl24 66" xfId="264"/>
    <cellStyle name="xl24 67" xfId="265"/>
    <cellStyle name="xl24 68" xfId="266"/>
    <cellStyle name="xl24 69" xfId="267"/>
    <cellStyle name="xl24 7" xfId="268"/>
    <cellStyle name="xl24 70" xfId="269"/>
    <cellStyle name="xl24 71" xfId="270"/>
    <cellStyle name="xl24 72" xfId="271"/>
    <cellStyle name="xl24 73" xfId="272"/>
    <cellStyle name="xl24 8" xfId="273"/>
    <cellStyle name="xl24 9" xfId="274"/>
    <cellStyle name="xl25" xfId="275"/>
    <cellStyle name="xl25 10" xfId="276"/>
    <cellStyle name="xl25 11" xfId="277"/>
    <cellStyle name="xl25 12" xfId="278"/>
    <cellStyle name="xl25 13" xfId="279"/>
    <cellStyle name="xl25 14" xfId="280"/>
    <cellStyle name="xl25 15" xfId="281"/>
    <cellStyle name="xl25 16" xfId="282"/>
    <cellStyle name="xl25 17" xfId="283"/>
    <cellStyle name="xl25 18" xfId="284"/>
    <cellStyle name="xl25 19" xfId="285"/>
    <cellStyle name="xl25 2" xfId="286"/>
    <cellStyle name="xl25 20" xfId="287"/>
    <cellStyle name="xl25 21" xfId="288"/>
    <cellStyle name="xl25 22" xfId="289"/>
    <cellStyle name="xl25 23" xfId="290"/>
    <cellStyle name="xl25 24" xfId="291"/>
    <cellStyle name="xl25 25" xfId="292"/>
    <cellStyle name="xl25 26" xfId="293"/>
    <cellStyle name="xl25 27" xfId="294"/>
    <cellStyle name="xl25 28" xfId="295"/>
    <cellStyle name="xl25 29" xfId="296"/>
    <cellStyle name="xl25 3" xfId="297"/>
    <cellStyle name="xl25 30" xfId="298"/>
    <cellStyle name="xl25 31" xfId="299"/>
    <cellStyle name="xl25 32" xfId="300"/>
    <cellStyle name="xl25 33" xfId="301"/>
    <cellStyle name="xl25 34" xfId="302"/>
    <cellStyle name="xl25 35" xfId="303"/>
    <cellStyle name="xl25 36" xfId="304"/>
    <cellStyle name="xl25 37" xfId="305"/>
    <cellStyle name="xl25 38" xfId="306"/>
    <cellStyle name="xl25 39" xfId="307"/>
    <cellStyle name="xl25 4" xfId="308"/>
    <cellStyle name="xl25 40" xfId="309"/>
    <cellStyle name="xl25 41" xfId="310"/>
    <cellStyle name="xl25 42" xfId="311"/>
    <cellStyle name="xl25 43" xfId="312"/>
    <cellStyle name="xl25 44" xfId="313"/>
    <cellStyle name="xl25 45" xfId="314"/>
    <cellStyle name="xl25 46" xfId="315"/>
    <cellStyle name="xl25 47" xfId="316"/>
    <cellStyle name="xl25 48" xfId="317"/>
    <cellStyle name="xl25 49" xfId="318"/>
    <cellStyle name="xl25 5" xfId="319"/>
    <cellStyle name="xl25 50" xfId="320"/>
    <cellStyle name="xl25 51" xfId="321"/>
    <cellStyle name="xl25 52" xfId="322"/>
    <cellStyle name="xl25 53" xfId="323"/>
    <cellStyle name="xl25 54" xfId="324"/>
    <cellStyle name="xl25 55" xfId="325"/>
    <cellStyle name="xl25 56" xfId="326"/>
    <cellStyle name="xl25 57" xfId="327"/>
    <cellStyle name="xl25 58" xfId="328"/>
    <cellStyle name="xl25 59" xfId="329"/>
    <cellStyle name="xl25 6" xfId="330"/>
    <cellStyle name="xl25 60" xfId="331"/>
    <cellStyle name="xl25 61" xfId="332"/>
    <cellStyle name="xl25 62" xfId="333"/>
    <cellStyle name="xl25 63" xfId="334"/>
    <cellStyle name="xl25 64" xfId="335"/>
    <cellStyle name="xl25 65" xfId="336"/>
    <cellStyle name="xl25 66" xfId="337"/>
    <cellStyle name="xl25 67" xfId="338"/>
    <cellStyle name="xl25 68" xfId="339"/>
    <cellStyle name="xl25 69" xfId="340"/>
    <cellStyle name="xl25 7" xfId="341"/>
    <cellStyle name="xl25 70" xfId="342"/>
    <cellStyle name="xl25 71" xfId="343"/>
    <cellStyle name="xl25 72" xfId="344"/>
    <cellStyle name="xl25 73" xfId="345"/>
    <cellStyle name="xl25 8" xfId="346"/>
    <cellStyle name="xl25 9" xfId="347"/>
    <cellStyle name="xl26" xfId="348"/>
    <cellStyle name="xl26 10" xfId="349"/>
    <cellStyle name="xl26 11" xfId="350"/>
    <cellStyle name="xl26 12" xfId="351"/>
    <cellStyle name="xl26 13" xfId="352"/>
    <cellStyle name="xl26 14" xfId="353"/>
    <cellStyle name="xl26 15" xfId="354"/>
    <cellStyle name="xl26 16" xfId="355"/>
    <cellStyle name="xl26 17" xfId="356"/>
    <cellStyle name="xl26 18" xfId="357"/>
    <cellStyle name="xl26 19" xfId="358"/>
    <cellStyle name="xl26 2" xfId="359"/>
    <cellStyle name="xl26 20" xfId="360"/>
    <cellStyle name="xl26 21" xfId="361"/>
    <cellStyle name="xl26 22" xfId="362"/>
    <cellStyle name="xl26 23" xfId="363"/>
    <cellStyle name="xl26 24" xfId="364"/>
    <cellStyle name="xl26 25" xfId="365"/>
    <cellStyle name="xl26 26" xfId="366"/>
    <cellStyle name="xl26 27" xfId="367"/>
    <cellStyle name="xl26 28" xfId="368"/>
    <cellStyle name="xl26 29" xfId="369"/>
    <cellStyle name="xl26 3" xfId="370"/>
    <cellStyle name="xl26 30" xfId="371"/>
    <cellStyle name="xl26 31" xfId="372"/>
    <cellStyle name="xl26 32" xfId="373"/>
    <cellStyle name="xl26 33" xfId="374"/>
    <cellStyle name="xl26 34" xfId="375"/>
    <cellStyle name="xl26 35" xfId="376"/>
    <cellStyle name="xl26 36" xfId="377"/>
    <cellStyle name="xl26 37" xfId="378"/>
    <cellStyle name="xl26 38" xfId="379"/>
    <cellStyle name="xl26 39" xfId="380"/>
    <cellStyle name="xl26 4" xfId="381"/>
    <cellStyle name="xl26 40" xfId="382"/>
    <cellStyle name="xl26 41" xfId="383"/>
    <cellStyle name="xl26 42" xfId="384"/>
    <cellStyle name="xl26 43" xfId="385"/>
    <cellStyle name="xl26 44" xfId="386"/>
    <cellStyle name="xl26 45" xfId="387"/>
    <cellStyle name="xl26 46" xfId="388"/>
    <cellStyle name="xl26 47" xfId="389"/>
    <cellStyle name="xl26 48" xfId="390"/>
    <cellStyle name="xl26 49" xfId="391"/>
    <cellStyle name="xl26 5" xfId="392"/>
    <cellStyle name="xl26 50" xfId="393"/>
    <cellStyle name="xl26 51" xfId="394"/>
    <cellStyle name="xl26 52" xfId="395"/>
    <cellStyle name="xl26 53" xfId="396"/>
    <cellStyle name="xl26 54" xfId="397"/>
    <cellStyle name="xl26 55" xfId="398"/>
    <cellStyle name="xl26 56" xfId="399"/>
    <cellStyle name="xl26 57" xfId="400"/>
    <cellStyle name="xl26 58" xfId="401"/>
    <cellStyle name="xl26 59" xfId="402"/>
    <cellStyle name="xl26 6" xfId="403"/>
    <cellStyle name="xl26 60" xfId="404"/>
    <cellStyle name="xl26 61" xfId="405"/>
    <cellStyle name="xl26 62" xfId="406"/>
    <cellStyle name="xl26 63" xfId="407"/>
    <cellStyle name="xl26 64" xfId="408"/>
    <cellStyle name="xl26 65" xfId="409"/>
    <cellStyle name="xl26 66" xfId="410"/>
    <cellStyle name="xl26 67" xfId="411"/>
    <cellStyle name="xl26 68" xfId="412"/>
    <cellStyle name="xl26 69" xfId="413"/>
    <cellStyle name="xl26 7" xfId="414"/>
    <cellStyle name="xl26 70" xfId="415"/>
    <cellStyle name="xl26 71" xfId="416"/>
    <cellStyle name="xl26 72" xfId="417"/>
    <cellStyle name="xl26 73" xfId="418"/>
    <cellStyle name="xl26 74" xfId="419"/>
    <cellStyle name="xl26 8" xfId="420"/>
    <cellStyle name="xl26 9" xfId="421"/>
    <cellStyle name="xl27" xfId="422"/>
    <cellStyle name="xl27 10" xfId="423"/>
    <cellStyle name="xl27 11" xfId="424"/>
    <cellStyle name="xl27 12" xfId="425"/>
    <cellStyle name="xl27 13" xfId="426"/>
    <cellStyle name="xl27 14" xfId="427"/>
    <cellStyle name="xl27 15" xfId="428"/>
    <cellStyle name="xl27 16" xfId="429"/>
    <cellStyle name="xl27 17" xfId="430"/>
    <cellStyle name="xl27 18" xfId="431"/>
    <cellStyle name="xl27 19" xfId="432"/>
    <cellStyle name="xl27 2" xfId="433"/>
    <cellStyle name="xl27 20" xfId="434"/>
    <cellStyle name="xl27 21" xfId="435"/>
    <cellStyle name="xl27 22" xfId="436"/>
    <cellStyle name="xl27 23" xfId="437"/>
    <cellStyle name="xl27 24" xfId="438"/>
    <cellStyle name="xl27 25" xfId="439"/>
    <cellStyle name="xl27 26" xfId="440"/>
    <cellStyle name="xl27 27" xfId="441"/>
    <cellStyle name="xl27 28" xfId="442"/>
    <cellStyle name="xl27 29" xfId="443"/>
    <cellStyle name="xl27 3" xfId="444"/>
    <cellStyle name="xl27 30" xfId="445"/>
    <cellStyle name="xl27 31" xfId="446"/>
    <cellStyle name="xl27 32" xfId="447"/>
    <cellStyle name="xl27 33" xfId="448"/>
    <cellStyle name="xl27 34" xfId="449"/>
    <cellStyle name="xl27 35" xfId="450"/>
    <cellStyle name="xl27 36" xfId="451"/>
    <cellStyle name="xl27 37" xfId="452"/>
    <cellStyle name="xl27 38" xfId="453"/>
    <cellStyle name="xl27 39" xfId="454"/>
    <cellStyle name="xl27 4" xfId="455"/>
    <cellStyle name="xl27 40" xfId="456"/>
    <cellStyle name="xl27 41" xfId="457"/>
    <cellStyle name="xl27 42" xfId="458"/>
    <cellStyle name="xl27 43" xfId="459"/>
    <cellStyle name="xl27 44" xfId="460"/>
    <cellStyle name="xl27 45" xfId="461"/>
    <cellStyle name="xl27 46" xfId="462"/>
    <cellStyle name="xl27 47" xfId="463"/>
    <cellStyle name="xl27 48" xfId="464"/>
    <cellStyle name="xl27 49" xfId="465"/>
    <cellStyle name="xl27 5" xfId="466"/>
    <cellStyle name="xl27 50" xfId="467"/>
    <cellStyle name="xl27 51" xfId="468"/>
    <cellStyle name="xl27 52" xfId="469"/>
    <cellStyle name="xl27 53" xfId="470"/>
    <cellStyle name="xl27 54" xfId="471"/>
    <cellStyle name="xl27 55" xfId="472"/>
    <cellStyle name="xl27 56" xfId="473"/>
    <cellStyle name="xl27 57" xfId="474"/>
    <cellStyle name="xl27 58" xfId="475"/>
    <cellStyle name="xl27 59" xfId="476"/>
    <cellStyle name="xl27 6" xfId="477"/>
    <cellStyle name="xl27 60" xfId="478"/>
    <cellStyle name="xl27 61" xfId="479"/>
    <cellStyle name="xl27 62" xfId="480"/>
    <cellStyle name="xl27 63" xfId="481"/>
    <cellStyle name="xl27 64" xfId="482"/>
    <cellStyle name="xl27 65" xfId="483"/>
    <cellStyle name="xl27 66" xfId="484"/>
    <cellStyle name="xl27 67" xfId="485"/>
    <cellStyle name="xl27 68" xfId="486"/>
    <cellStyle name="xl27 69" xfId="487"/>
    <cellStyle name="xl27 7" xfId="488"/>
    <cellStyle name="xl27 70" xfId="489"/>
    <cellStyle name="xl27 71" xfId="490"/>
    <cellStyle name="xl27 72" xfId="491"/>
    <cellStyle name="xl27 73" xfId="492"/>
    <cellStyle name="xl27 8" xfId="493"/>
    <cellStyle name="xl27 9" xfId="494"/>
    <cellStyle name="xl28" xfId="495"/>
    <cellStyle name="xl28 10" xfId="496"/>
    <cellStyle name="xl28 11" xfId="497"/>
    <cellStyle name="xl28 12" xfId="498"/>
    <cellStyle name="xl28 13" xfId="499"/>
    <cellStyle name="xl28 14" xfId="500"/>
    <cellStyle name="xl28 15" xfId="501"/>
    <cellStyle name="xl28 16" xfId="502"/>
    <cellStyle name="xl28 17" xfId="503"/>
    <cellStyle name="xl28 18" xfId="504"/>
    <cellStyle name="xl28 19" xfId="505"/>
    <cellStyle name="xl28 2" xfId="506"/>
    <cellStyle name="xl28 20" xfId="507"/>
    <cellStyle name="xl28 21" xfId="508"/>
    <cellStyle name="xl28 22" xfId="509"/>
    <cellStyle name="xl28 23" xfId="510"/>
    <cellStyle name="xl28 24" xfId="511"/>
    <cellStyle name="xl28 25" xfId="512"/>
    <cellStyle name="xl28 26" xfId="513"/>
    <cellStyle name="xl28 27" xfId="514"/>
    <cellStyle name="xl28 28" xfId="515"/>
    <cellStyle name="xl28 29" xfId="516"/>
    <cellStyle name="xl28 3" xfId="517"/>
    <cellStyle name="xl28 30" xfId="518"/>
    <cellStyle name="xl28 31" xfId="519"/>
    <cellStyle name="xl28 32" xfId="520"/>
    <cellStyle name="xl28 33" xfId="521"/>
    <cellStyle name="xl28 34" xfId="522"/>
    <cellStyle name="xl28 35" xfId="523"/>
    <cellStyle name="xl28 36" xfId="524"/>
    <cellStyle name="xl28 37" xfId="525"/>
    <cellStyle name="xl28 38" xfId="526"/>
    <cellStyle name="xl28 39" xfId="527"/>
    <cellStyle name="xl28 4" xfId="528"/>
    <cellStyle name="xl28 40" xfId="529"/>
    <cellStyle name="xl28 41" xfId="530"/>
    <cellStyle name="xl28 42" xfId="531"/>
    <cellStyle name="xl28 43" xfId="532"/>
    <cellStyle name="xl28 44" xfId="533"/>
    <cellStyle name="xl28 45" xfId="534"/>
    <cellStyle name="xl28 46" xfId="535"/>
    <cellStyle name="xl28 47" xfId="536"/>
    <cellStyle name="xl28 48" xfId="537"/>
    <cellStyle name="xl28 49" xfId="538"/>
    <cellStyle name="xl28 5" xfId="539"/>
    <cellStyle name="xl28 50" xfId="540"/>
    <cellStyle name="xl28 51" xfId="541"/>
    <cellStyle name="xl28 52" xfId="542"/>
    <cellStyle name="xl28 53" xfId="543"/>
    <cellStyle name="xl28 54" xfId="544"/>
    <cellStyle name="xl28 55" xfId="545"/>
    <cellStyle name="xl28 56" xfId="546"/>
    <cellStyle name="xl28 57" xfId="547"/>
    <cellStyle name="xl28 58" xfId="548"/>
    <cellStyle name="xl28 59" xfId="549"/>
    <cellStyle name="xl28 6" xfId="550"/>
    <cellStyle name="xl28 60" xfId="551"/>
    <cellStyle name="xl28 61" xfId="552"/>
    <cellStyle name="xl28 62" xfId="553"/>
    <cellStyle name="xl28 63" xfId="554"/>
    <cellStyle name="xl28 64" xfId="555"/>
    <cellStyle name="xl28 65" xfId="556"/>
    <cellStyle name="xl28 66" xfId="557"/>
    <cellStyle name="xl28 67" xfId="558"/>
    <cellStyle name="xl28 68" xfId="559"/>
    <cellStyle name="xl28 69" xfId="560"/>
    <cellStyle name="xl28 7" xfId="561"/>
    <cellStyle name="xl28 70" xfId="562"/>
    <cellStyle name="xl28 71" xfId="563"/>
    <cellStyle name="xl28 72" xfId="564"/>
    <cellStyle name="xl28 73" xfId="565"/>
    <cellStyle name="xl28 8" xfId="566"/>
    <cellStyle name="xl28 9" xfId="567"/>
    <cellStyle name="xl29" xfId="568"/>
    <cellStyle name="xl29 10" xfId="569"/>
    <cellStyle name="xl29 11" xfId="570"/>
    <cellStyle name="xl29 12" xfId="571"/>
    <cellStyle name="xl29 13" xfId="572"/>
    <cellStyle name="xl29 14" xfId="573"/>
    <cellStyle name="xl29 15" xfId="574"/>
    <cellStyle name="xl29 16" xfId="575"/>
    <cellStyle name="xl29 17" xfId="576"/>
    <cellStyle name="xl29 18" xfId="577"/>
    <cellStyle name="xl29 19" xfId="578"/>
    <cellStyle name="xl29 2" xfId="579"/>
    <cellStyle name="xl29 20" xfId="580"/>
    <cellStyle name="xl29 21" xfId="581"/>
    <cellStyle name="xl29 22" xfId="582"/>
    <cellStyle name="xl29 23" xfId="583"/>
    <cellStyle name="xl29 24" xfId="584"/>
    <cellStyle name="xl29 25" xfId="585"/>
    <cellStyle name="xl29 26" xfId="586"/>
    <cellStyle name="xl29 27" xfId="587"/>
    <cellStyle name="xl29 28" xfId="588"/>
    <cellStyle name="xl29 29" xfId="589"/>
    <cellStyle name="xl29 3" xfId="590"/>
    <cellStyle name="xl29 30" xfId="591"/>
    <cellStyle name="xl29 31" xfId="592"/>
    <cellStyle name="xl29 32" xfId="593"/>
    <cellStyle name="xl29 33" xfId="594"/>
    <cellStyle name="xl29 34" xfId="595"/>
    <cellStyle name="xl29 35" xfId="596"/>
    <cellStyle name="xl29 36" xfId="597"/>
    <cellStyle name="xl29 37" xfId="598"/>
    <cellStyle name="xl29 38" xfId="599"/>
    <cellStyle name="xl29 39" xfId="600"/>
    <cellStyle name="xl29 4" xfId="601"/>
    <cellStyle name="xl29 40" xfId="602"/>
    <cellStyle name="xl29 41" xfId="603"/>
    <cellStyle name="xl29 42" xfId="604"/>
    <cellStyle name="xl29 43" xfId="605"/>
    <cellStyle name="xl29 44" xfId="606"/>
    <cellStyle name="xl29 45" xfId="607"/>
    <cellStyle name="xl29 46" xfId="608"/>
    <cellStyle name="xl29 47" xfId="609"/>
    <cellStyle name="xl29 48" xfId="610"/>
    <cellStyle name="xl29 49" xfId="611"/>
    <cellStyle name="xl29 5" xfId="612"/>
    <cellStyle name="xl29 50" xfId="613"/>
    <cellStyle name="xl29 51" xfId="614"/>
    <cellStyle name="xl29 52" xfId="615"/>
    <cellStyle name="xl29 53" xfId="616"/>
    <cellStyle name="xl29 54" xfId="617"/>
    <cellStyle name="xl29 55" xfId="618"/>
    <cellStyle name="xl29 56" xfId="619"/>
    <cellStyle name="xl29 57" xfId="620"/>
    <cellStyle name="xl29 58" xfId="621"/>
    <cellStyle name="xl29 59" xfId="622"/>
    <cellStyle name="xl29 6" xfId="623"/>
    <cellStyle name="xl29 60" xfId="624"/>
    <cellStyle name="xl29 61" xfId="625"/>
    <cellStyle name="xl29 62" xfId="626"/>
    <cellStyle name="xl29 63" xfId="627"/>
    <cellStyle name="xl29 64" xfId="628"/>
    <cellStyle name="xl29 65" xfId="629"/>
    <cellStyle name="xl29 66" xfId="630"/>
    <cellStyle name="xl29 67" xfId="631"/>
    <cellStyle name="xl29 68" xfId="632"/>
    <cellStyle name="xl29 69" xfId="633"/>
    <cellStyle name="xl29 7" xfId="634"/>
    <cellStyle name="xl29 70" xfId="635"/>
    <cellStyle name="xl29 71" xfId="636"/>
    <cellStyle name="xl29 72" xfId="637"/>
    <cellStyle name="xl29 73" xfId="638"/>
    <cellStyle name="xl29 8" xfId="639"/>
    <cellStyle name="xl29 9" xfId="640"/>
    <cellStyle name="xl30" xfId="641"/>
    <cellStyle name="xl30 10" xfId="642"/>
    <cellStyle name="xl30 11" xfId="643"/>
    <cellStyle name="xl30 12" xfId="644"/>
    <cellStyle name="xl30 13" xfId="645"/>
    <cellStyle name="xl30 14" xfId="646"/>
    <cellStyle name="xl30 15" xfId="647"/>
    <cellStyle name="xl30 16" xfId="648"/>
    <cellStyle name="xl30 17" xfId="649"/>
    <cellStyle name="xl30 18" xfId="650"/>
    <cellStyle name="xl30 19" xfId="651"/>
    <cellStyle name="xl30 2" xfId="652"/>
    <cellStyle name="xl30 20" xfId="653"/>
    <cellStyle name="xl30 21" xfId="654"/>
    <cellStyle name="xl30 22" xfId="655"/>
    <cellStyle name="xl30 23" xfId="656"/>
    <cellStyle name="xl30 24" xfId="657"/>
    <cellStyle name="xl30 25" xfId="658"/>
    <cellStyle name="xl30 26" xfId="659"/>
    <cellStyle name="xl30 27" xfId="660"/>
    <cellStyle name="xl30 28" xfId="661"/>
    <cellStyle name="xl30 29" xfId="662"/>
    <cellStyle name="xl30 3" xfId="663"/>
    <cellStyle name="xl30 30" xfId="664"/>
    <cellStyle name="xl30 31" xfId="665"/>
    <cellStyle name="xl30 32" xfId="666"/>
    <cellStyle name="xl30 33" xfId="667"/>
    <cellStyle name="xl30 34" xfId="668"/>
    <cellStyle name="xl30 35" xfId="669"/>
    <cellStyle name="xl30 36" xfId="670"/>
    <cellStyle name="xl30 37" xfId="671"/>
    <cellStyle name="xl30 38" xfId="672"/>
    <cellStyle name="xl30 39" xfId="673"/>
    <cellStyle name="xl30 4" xfId="674"/>
    <cellStyle name="xl30 40" xfId="675"/>
    <cellStyle name="xl30 41" xfId="676"/>
    <cellStyle name="xl30 42" xfId="677"/>
    <cellStyle name="xl30 43" xfId="678"/>
    <cellStyle name="xl30 44" xfId="679"/>
    <cellStyle name="xl30 45" xfId="680"/>
    <cellStyle name="xl30 46" xfId="681"/>
    <cellStyle name="xl30 47" xfId="682"/>
    <cellStyle name="xl30 48" xfId="683"/>
    <cellStyle name="xl30 49" xfId="684"/>
    <cellStyle name="xl30 5" xfId="685"/>
    <cellStyle name="xl30 50" xfId="686"/>
    <cellStyle name="xl30 51" xfId="687"/>
    <cellStyle name="xl30 52" xfId="688"/>
    <cellStyle name="xl30 53" xfId="689"/>
    <cellStyle name="xl30 54" xfId="690"/>
    <cellStyle name="xl30 55" xfId="691"/>
    <cellStyle name="xl30 56" xfId="692"/>
    <cellStyle name="xl30 57" xfId="693"/>
    <cellStyle name="xl30 58" xfId="694"/>
    <cellStyle name="xl30 59" xfId="695"/>
    <cellStyle name="xl30 6" xfId="696"/>
    <cellStyle name="xl30 60" xfId="697"/>
    <cellStyle name="xl30 61" xfId="698"/>
    <cellStyle name="xl30 62" xfId="699"/>
    <cellStyle name="xl30 63" xfId="700"/>
    <cellStyle name="xl30 64" xfId="701"/>
    <cellStyle name="xl30 65" xfId="702"/>
    <cellStyle name="xl30 66" xfId="703"/>
    <cellStyle name="xl30 67" xfId="704"/>
    <cellStyle name="xl30 68" xfId="705"/>
    <cellStyle name="xl30 69" xfId="706"/>
    <cellStyle name="xl30 7" xfId="707"/>
    <cellStyle name="xl30 70" xfId="708"/>
    <cellStyle name="xl30 71" xfId="709"/>
    <cellStyle name="xl30 72" xfId="710"/>
    <cellStyle name="xl30 73" xfId="711"/>
    <cellStyle name="xl30 8" xfId="712"/>
    <cellStyle name="xl30 9" xfId="713"/>
    <cellStyle name="xl31" xfId="714"/>
    <cellStyle name="xl31 10" xfId="715"/>
    <cellStyle name="xl31 11" xfId="716"/>
    <cellStyle name="xl31 12" xfId="717"/>
    <cellStyle name="xl31 13" xfId="718"/>
    <cellStyle name="xl31 14" xfId="719"/>
    <cellStyle name="xl31 15" xfId="720"/>
    <cellStyle name="xl31 16" xfId="721"/>
    <cellStyle name="xl31 17" xfId="722"/>
    <cellStyle name="xl31 18" xfId="723"/>
    <cellStyle name="xl31 19" xfId="724"/>
    <cellStyle name="xl31 2" xfId="725"/>
    <cellStyle name="xl31 20" xfId="726"/>
    <cellStyle name="xl31 21" xfId="727"/>
    <cellStyle name="xl31 22" xfId="728"/>
    <cellStyle name="xl31 23" xfId="729"/>
    <cellStyle name="xl31 24" xfId="730"/>
    <cellStyle name="xl31 25" xfId="731"/>
    <cellStyle name="xl31 26" xfId="732"/>
    <cellStyle name="xl31 27" xfId="733"/>
    <cellStyle name="xl31 28" xfId="734"/>
    <cellStyle name="xl31 29" xfId="735"/>
    <cellStyle name="xl31 3" xfId="736"/>
    <cellStyle name="xl31 30" xfId="737"/>
    <cellStyle name="xl31 31" xfId="738"/>
    <cellStyle name="xl31 32" xfId="739"/>
    <cellStyle name="xl31 33" xfId="740"/>
    <cellStyle name="xl31 34" xfId="741"/>
    <cellStyle name="xl31 35" xfId="742"/>
    <cellStyle name="xl31 36" xfId="743"/>
    <cellStyle name="xl31 37" xfId="744"/>
    <cellStyle name="xl31 38" xfId="745"/>
    <cellStyle name="xl31 39" xfId="746"/>
    <cellStyle name="xl31 4" xfId="747"/>
    <cellStyle name="xl31 40" xfId="748"/>
    <cellStyle name="xl31 41" xfId="749"/>
    <cellStyle name="xl31 42" xfId="750"/>
    <cellStyle name="xl31 43" xfId="751"/>
    <cellStyle name="xl31 44" xfId="752"/>
    <cellStyle name="xl31 45" xfId="753"/>
    <cellStyle name="xl31 46" xfId="754"/>
    <cellStyle name="xl31 47" xfId="755"/>
    <cellStyle name="xl31 48" xfId="756"/>
    <cellStyle name="xl31 49" xfId="757"/>
    <cellStyle name="xl31 5" xfId="758"/>
    <cellStyle name="xl31 50" xfId="759"/>
    <cellStyle name="xl31 51" xfId="760"/>
    <cellStyle name="xl31 52" xfId="761"/>
    <cellStyle name="xl31 53" xfId="762"/>
    <cellStyle name="xl31 54" xfId="763"/>
    <cellStyle name="xl31 55" xfId="764"/>
    <cellStyle name="xl31 56" xfId="765"/>
    <cellStyle name="xl31 57" xfId="766"/>
    <cellStyle name="xl31 58" xfId="767"/>
    <cellStyle name="xl31 59" xfId="768"/>
    <cellStyle name="xl31 6" xfId="769"/>
    <cellStyle name="xl31 60" xfId="770"/>
    <cellStyle name="xl31 61" xfId="771"/>
    <cellStyle name="xl31 62" xfId="772"/>
    <cellStyle name="xl31 63" xfId="773"/>
    <cellStyle name="xl31 64" xfId="774"/>
    <cellStyle name="xl31 65" xfId="775"/>
    <cellStyle name="xl31 66" xfId="776"/>
    <cellStyle name="xl31 67" xfId="777"/>
    <cellStyle name="xl31 68" xfId="778"/>
    <cellStyle name="xl31 69" xfId="779"/>
    <cellStyle name="xl31 7" xfId="780"/>
    <cellStyle name="xl31 70" xfId="781"/>
    <cellStyle name="xl31 71" xfId="782"/>
    <cellStyle name="xl31 72" xfId="783"/>
    <cellStyle name="xl31 73" xfId="784"/>
    <cellStyle name="xl31 8" xfId="785"/>
    <cellStyle name="xl31 9" xfId="786"/>
    <cellStyle name="xl32" xfId="787"/>
    <cellStyle name="xl32 10" xfId="788"/>
    <cellStyle name="xl32 11" xfId="789"/>
    <cellStyle name="xl32 12" xfId="790"/>
    <cellStyle name="xl32 13" xfId="791"/>
    <cellStyle name="xl32 14" xfId="792"/>
    <cellStyle name="xl32 15" xfId="793"/>
    <cellStyle name="xl32 16" xfId="794"/>
    <cellStyle name="xl32 17" xfId="795"/>
    <cellStyle name="xl32 18" xfId="796"/>
    <cellStyle name="xl32 19" xfId="797"/>
    <cellStyle name="xl32 2" xfId="798"/>
    <cellStyle name="xl32 20" xfId="799"/>
    <cellStyle name="xl32 21" xfId="800"/>
    <cellStyle name="xl32 22" xfId="801"/>
    <cellStyle name="xl32 23" xfId="802"/>
    <cellStyle name="xl32 24" xfId="803"/>
    <cellStyle name="xl32 25" xfId="804"/>
    <cellStyle name="xl32 26" xfId="805"/>
    <cellStyle name="xl32 27" xfId="806"/>
    <cellStyle name="xl32 28" xfId="807"/>
    <cellStyle name="xl32 29" xfId="808"/>
    <cellStyle name="xl32 3" xfId="809"/>
    <cellStyle name="xl32 30" xfId="810"/>
    <cellStyle name="xl32 31" xfId="811"/>
    <cellStyle name="xl32 32" xfId="812"/>
    <cellStyle name="xl32 33" xfId="813"/>
    <cellStyle name="xl32 34" xfId="814"/>
    <cellStyle name="xl32 35" xfId="815"/>
    <cellStyle name="xl32 36" xfId="816"/>
    <cellStyle name="xl32 37" xfId="817"/>
    <cellStyle name="xl32 38" xfId="818"/>
    <cellStyle name="xl32 39" xfId="819"/>
    <cellStyle name="xl32 4" xfId="820"/>
    <cellStyle name="xl32 40" xfId="821"/>
    <cellStyle name="xl32 41" xfId="822"/>
    <cellStyle name="xl32 42" xfId="823"/>
    <cellStyle name="xl32 43" xfId="824"/>
    <cellStyle name="xl32 44" xfId="825"/>
    <cellStyle name="xl32 45" xfId="826"/>
    <cellStyle name="xl32 46" xfId="827"/>
    <cellStyle name="xl32 47" xfId="828"/>
    <cellStyle name="xl32 48" xfId="829"/>
    <cellStyle name="xl32 49" xfId="830"/>
    <cellStyle name="xl32 5" xfId="831"/>
    <cellStyle name="xl32 50" xfId="832"/>
    <cellStyle name="xl32 51" xfId="833"/>
    <cellStyle name="xl32 52" xfId="834"/>
    <cellStyle name="xl32 53" xfId="835"/>
    <cellStyle name="xl32 54" xfId="836"/>
    <cellStyle name="xl32 55" xfId="837"/>
    <cellStyle name="xl32 56" xfId="838"/>
    <cellStyle name="xl32 57" xfId="839"/>
    <cellStyle name="xl32 58" xfId="840"/>
    <cellStyle name="xl32 59" xfId="841"/>
    <cellStyle name="xl32 6" xfId="842"/>
    <cellStyle name="xl32 60" xfId="843"/>
    <cellStyle name="xl32 61" xfId="844"/>
    <cellStyle name="xl32 62" xfId="845"/>
    <cellStyle name="xl32 63" xfId="846"/>
    <cellStyle name="xl32 64" xfId="847"/>
    <cellStyle name="xl32 65" xfId="848"/>
    <cellStyle name="xl32 66" xfId="849"/>
    <cellStyle name="xl32 67" xfId="850"/>
    <cellStyle name="xl32 68" xfId="851"/>
    <cellStyle name="xl32 69" xfId="852"/>
    <cellStyle name="xl32 7" xfId="853"/>
    <cellStyle name="xl32 70" xfId="854"/>
    <cellStyle name="xl32 71" xfId="855"/>
    <cellStyle name="xl32 72" xfId="856"/>
    <cellStyle name="xl32 73" xfId="857"/>
    <cellStyle name="xl32 74" xfId="858"/>
    <cellStyle name="xl32 8" xfId="859"/>
    <cellStyle name="xl32 9" xfId="860"/>
    <cellStyle name="xl33" xfId="861"/>
    <cellStyle name="xl33 10" xfId="862"/>
    <cellStyle name="xl33 11" xfId="863"/>
    <cellStyle name="xl33 12" xfId="864"/>
    <cellStyle name="xl33 13" xfId="865"/>
    <cellStyle name="xl33 14" xfId="866"/>
    <cellStyle name="xl33 15" xfId="867"/>
    <cellStyle name="xl33 16" xfId="868"/>
    <cellStyle name="xl33 17" xfId="869"/>
    <cellStyle name="xl33 18" xfId="870"/>
    <cellStyle name="xl33 19" xfId="871"/>
    <cellStyle name="xl33 2" xfId="872"/>
    <cellStyle name="xl33 20" xfId="873"/>
    <cellStyle name="xl33 21" xfId="874"/>
    <cellStyle name="xl33 22" xfId="875"/>
    <cellStyle name="xl33 23" xfId="876"/>
    <cellStyle name="xl33 24" xfId="877"/>
    <cellStyle name="xl33 25" xfId="878"/>
    <cellStyle name="xl33 26" xfId="879"/>
    <cellStyle name="xl33 27" xfId="880"/>
    <cellStyle name="xl33 28" xfId="881"/>
    <cellStyle name="xl33 29" xfId="882"/>
    <cellStyle name="xl33 3" xfId="883"/>
    <cellStyle name="xl33 30" xfId="884"/>
    <cellStyle name="xl33 31" xfId="885"/>
    <cellStyle name="xl33 32" xfId="886"/>
    <cellStyle name="xl33 33" xfId="887"/>
    <cellStyle name="xl33 34" xfId="888"/>
    <cellStyle name="xl33 35" xfId="889"/>
    <cellStyle name="xl33 36" xfId="890"/>
    <cellStyle name="xl33 37" xfId="891"/>
    <cellStyle name="xl33 38" xfId="892"/>
    <cellStyle name="xl33 39" xfId="893"/>
    <cellStyle name="xl33 4" xfId="894"/>
    <cellStyle name="xl33 40" xfId="895"/>
    <cellStyle name="xl33 41" xfId="896"/>
    <cellStyle name="xl33 42" xfId="897"/>
    <cellStyle name="xl33 43" xfId="898"/>
    <cellStyle name="xl33 44" xfId="899"/>
    <cellStyle name="xl33 45" xfId="900"/>
    <cellStyle name="xl33 46" xfId="901"/>
    <cellStyle name="xl33 47" xfId="902"/>
    <cellStyle name="xl33 48" xfId="903"/>
    <cellStyle name="xl33 49" xfId="904"/>
    <cellStyle name="xl33 5" xfId="905"/>
    <cellStyle name="xl33 50" xfId="906"/>
    <cellStyle name="xl33 51" xfId="907"/>
    <cellStyle name="xl33 52" xfId="908"/>
    <cellStyle name="xl33 53" xfId="909"/>
    <cellStyle name="xl33 54" xfId="910"/>
    <cellStyle name="xl33 55" xfId="911"/>
    <cellStyle name="xl33 56" xfId="912"/>
    <cellStyle name="xl33 57" xfId="913"/>
    <cellStyle name="xl33 58" xfId="914"/>
    <cellStyle name="xl33 59" xfId="915"/>
    <cellStyle name="xl33 6" xfId="916"/>
    <cellStyle name="xl33 60" xfId="917"/>
    <cellStyle name="xl33 61" xfId="918"/>
    <cellStyle name="xl33 62" xfId="919"/>
    <cellStyle name="xl33 63" xfId="920"/>
    <cellStyle name="xl33 64" xfId="921"/>
    <cellStyle name="xl33 65" xfId="922"/>
    <cellStyle name="xl33 66" xfId="923"/>
    <cellStyle name="xl33 67" xfId="924"/>
    <cellStyle name="xl33 68" xfId="925"/>
    <cellStyle name="xl33 69" xfId="926"/>
    <cellStyle name="xl33 7" xfId="927"/>
    <cellStyle name="xl33 70" xfId="928"/>
    <cellStyle name="xl33 71" xfId="929"/>
    <cellStyle name="xl33 72" xfId="930"/>
    <cellStyle name="xl33 73" xfId="931"/>
    <cellStyle name="xl33 74" xfId="932"/>
    <cellStyle name="xl33 8" xfId="933"/>
    <cellStyle name="xl33 9" xfId="934"/>
    <cellStyle name="xl34" xfId="935"/>
    <cellStyle name="xl34 10" xfId="936"/>
    <cellStyle name="xl34 11" xfId="937"/>
    <cellStyle name="xl34 12" xfId="938"/>
    <cellStyle name="xl34 13" xfId="939"/>
    <cellStyle name="xl34 14" xfId="940"/>
    <cellStyle name="xl34 15" xfId="941"/>
    <cellStyle name="xl34 16" xfId="942"/>
    <cellStyle name="xl34 17" xfId="943"/>
    <cellStyle name="xl34 18" xfId="944"/>
    <cellStyle name="xl34 19" xfId="945"/>
    <cellStyle name="xl34 2" xfId="946"/>
    <cellStyle name="xl34 20" xfId="947"/>
    <cellStyle name="xl34 21" xfId="948"/>
    <cellStyle name="xl34 22" xfId="949"/>
    <cellStyle name="xl34 23" xfId="950"/>
    <cellStyle name="xl34 24" xfId="951"/>
    <cellStyle name="xl34 25" xfId="952"/>
    <cellStyle name="xl34 26" xfId="953"/>
    <cellStyle name="xl34 27" xfId="954"/>
    <cellStyle name="xl34 28" xfId="955"/>
    <cellStyle name="xl34 29" xfId="956"/>
    <cellStyle name="xl34 3" xfId="957"/>
    <cellStyle name="xl34 30" xfId="958"/>
    <cellStyle name="xl34 31" xfId="959"/>
    <cellStyle name="xl34 32" xfId="960"/>
    <cellStyle name="xl34 33" xfId="961"/>
    <cellStyle name="xl34 34" xfId="962"/>
    <cellStyle name="xl34 35" xfId="963"/>
    <cellStyle name="xl34 36" xfId="964"/>
    <cellStyle name="xl34 37" xfId="965"/>
    <cellStyle name="xl34 38" xfId="966"/>
    <cellStyle name="xl34 39" xfId="967"/>
    <cellStyle name="xl34 4" xfId="968"/>
    <cellStyle name="xl34 40" xfId="969"/>
    <cellStyle name="xl34 41" xfId="970"/>
    <cellStyle name="xl34 42" xfId="971"/>
    <cellStyle name="xl34 43" xfId="972"/>
    <cellStyle name="xl34 44" xfId="973"/>
    <cellStyle name="xl34 45" xfId="974"/>
    <cellStyle name="xl34 46" xfId="975"/>
    <cellStyle name="xl34 47" xfId="976"/>
    <cellStyle name="xl34 48" xfId="977"/>
    <cellStyle name="xl34 49" xfId="978"/>
    <cellStyle name="xl34 5" xfId="979"/>
    <cellStyle name="xl34 50" xfId="980"/>
    <cellStyle name="xl34 51" xfId="981"/>
    <cellStyle name="xl34 52" xfId="982"/>
    <cellStyle name="xl34 53" xfId="983"/>
    <cellStyle name="xl34 54" xfId="984"/>
    <cellStyle name="xl34 55" xfId="985"/>
    <cellStyle name="xl34 56" xfId="986"/>
    <cellStyle name="xl34 57" xfId="987"/>
    <cellStyle name="xl34 58" xfId="988"/>
    <cellStyle name="xl34 59" xfId="989"/>
    <cellStyle name="xl34 6" xfId="990"/>
    <cellStyle name="xl34 60" xfId="991"/>
    <cellStyle name="xl34 61" xfId="992"/>
    <cellStyle name="xl34 62" xfId="993"/>
    <cellStyle name="xl34 63" xfId="994"/>
    <cellStyle name="xl34 64" xfId="995"/>
    <cellStyle name="xl34 65" xfId="996"/>
    <cellStyle name="xl34 66" xfId="997"/>
    <cellStyle name="xl34 67" xfId="998"/>
    <cellStyle name="xl34 68" xfId="999"/>
    <cellStyle name="xl34 69" xfId="1000"/>
    <cellStyle name="xl34 7" xfId="1001"/>
    <cellStyle name="xl34 70" xfId="1002"/>
    <cellStyle name="xl34 71" xfId="1003"/>
    <cellStyle name="xl34 72" xfId="1004"/>
    <cellStyle name="xl34 73" xfId="1005"/>
    <cellStyle name="xl34 74" xfId="1006"/>
    <cellStyle name="xl34 8" xfId="1007"/>
    <cellStyle name="xl34 9" xfId="1008"/>
    <cellStyle name="xl35" xfId="1009"/>
    <cellStyle name="xl35 10" xfId="1010"/>
    <cellStyle name="xl35 11" xfId="1011"/>
    <cellStyle name="xl35 12" xfId="1012"/>
    <cellStyle name="xl35 13" xfId="1013"/>
    <cellStyle name="xl35 14" xfId="1014"/>
    <cellStyle name="xl35 15" xfId="1015"/>
    <cellStyle name="xl35 16" xfId="1016"/>
    <cellStyle name="xl35 17" xfId="1017"/>
    <cellStyle name="xl35 18" xfId="1018"/>
    <cellStyle name="xl35 19" xfId="1019"/>
    <cellStyle name="xl35 2" xfId="1020"/>
    <cellStyle name="xl35 20" xfId="1021"/>
    <cellStyle name="xl35 21" xfId="1022"/>
    <cellStyle name="xl35 22" xfId="1023"/>
    <cellStyle name="xl35 23" xfId="1024"/>
    <cellStyle name="xl35 24" xfId="1025"/>
    <cellStyle name="xl35 25" xfId="1026"/>
    <cellStyle name="xl35 26" xfId="1027"/>
    <cellStyle name="xl35 27" xfId="1028"/>
    <cellStyle name="xl35 28" xfId="1029"/>
    <cellStyle name="xl35 29" xfId="1030"/>
    <cellStyle name="xl35 3" xfId="1031"/>
    <cellStyle name="xl35 30" xfId="1032"/>
    <cellStyle name="xl35 31" xfId="1033"/>
    <cellStyle name="xl35 32" xfId="1034"/>
    <cellStyle name="xl35 33" xfId="1035"/>
    <cellStyle name="xl35 34" xfId="1036"/>
    <cellStyle name="xl35 35" xfId="1037"/>
    <cellStyle name="xl35 36" xfId="1038"/>
    <cellStyle name="xl35 37" xfId="1039"/>
    <cellStyle name="xl35 38" xfId="1040"/>
    <cellStyle name="xl35 39" xfId="1041"/>
    <cellStyle name="xl35 4" xfId="1042"/>
    <cellStyle name="xl35 40" xfId="1043"/>
    <cellStyle name="xl35 41" xfId="1044"/>
    <cellStyle name="xl35 42" xfId="1045"/>
    <cellStyle name="xl35 43" xfId="1046"/>
    <cellStyle name="xl35 44" xfId="1047"/>
    <cellStyle name="xl35 45" xfId="1048"/>
    <cellStyle name="xl35 46" xfId="1049"/>
    <cellStyle name="xl35 47" xfId="1050"/>
    <cellStyle name="xl35 48" xfId="1051"/>
    <cellStyle name="xl35 49" xfId="1052"/>
    <cellStyle name="xl35 5" xfId="1053"/>
    <cellStyle name="xl35 50" xfId="1054"/>
    <cellStyle name="xl35 51" xfId="1055"/>
    <cellStyle name="xl35 52" xfId="1056"/>
    <cellStyle name="xl35 53" xfId="1057"/>
    <cellStyle name="xl35 54" xfId="1058"/>
    <cellStyle name="xl35 55" xfId="1059"/>
    <cellStyle name="xl35 56" xfId="1060"/>
    <cellStyle name="xl35 57" xfId="1061"/>
    <cellStyle name="xl35 58" xfId="1062"/>
    <cellStyle name="xl35 59" xfId="1063"/>
    <cellStyle name="xl35 6" xfId="1064"/>
    <cellStyle name="xl35 60" xfId="1065"/>
    <cellStyle name="xl35 61" xfId="1066"/>
    <cellStyle name="xl35 62" xfId="1067"/>
    <cellStyle name="xl35 63" xfId="1068"/>
    <cellStyle name="xl35 64" xfId="1069"/>
    <cellStyle name="xl35 65" xfId="1070"/>
    <cellStyle name="xl35 66" xfId="1071"/>
    <cellStyle name="xl35 67" xfId="1072"/>
    <cellStyle name="xl35 68" xfId="1073"/>
    <cellStyle name="xl35 69" xfId="1074"/>
    <cellStyle name="xl35 7" xfId="1075"/>
    <cellStyle name="xl35 70" xfId="1076"/>
    <cellStyle name="xl35 71" xfId="1077"/>
    <cellStyle name="xl35 72" xfId="1078"/>
    <cellStyle name="xl35 73" xfId="1079"/>
    <cellStyle name="xl35 74" xfId="1080"/>
    <cellStyle name="xl35 8" xfId="1081"/>
    <cellStyle name="xl35 9" xfId="1082"/>
    <cellStyle name="xl36" xfId="1083"/>
    <cellStyle name="xl36 10" xfId="1084"/>
    <cellStyle name="xl36 11" xfId="1085"/>
    <cellStyle name="xl36 12" xfId="1086"/>
    <cellStyle name="xl36 13" xfId="1087"/>
    <cellStyle name="xl36 14" xfId="1088"/>
    <cellStyle name="xl36 15" xfId="1089"/>
    <cellStyle name="xl36 16" xfId="1090"/>
    <cellStyle name="xl36 17" xfId="1091"/>
    <cellStyle name="xl36 18" xfId="1092"/>
    <cellStyle name="xl36 19" xfId="1093"/>
    <cellStyle name="xl36 2" xfId="1094"/>
    <cellStyle name="xl36 20" xfId="1095"/>
    <cellStyle name="xl36 21" xfId="1096"/>
    <cellStyle name="xl36 22" xfId="1097"/>
    <cellStyle name="xl36 23" xfId="1098"/>
    <cellStyle name="xl36 24" xfId="1099"/>
    <cellStyle name="xl36 25" xfId="1100"/>
    <cellStyle name="xl36 26" xfId="1101"/>
    <cellStyle name="xl36 27" xfId="1102"/>
    <cellStyle name="xl36 28" xfId="1103"/>
    <cellStyle name="xl36 29" xfId="1104"/>
    <cellStyle name="xl36 3" xfId="1105"/>
    <cellStyle name="xl36 30" xfId="1106"/>
    <cellStyle name="xl36 31" xfId="1107"/>
    <cellStyle name="xl36 32" xfId="1108"/>
    <cellStyle name="xl36 33" xfId="1109"/>
    <cellStyle name="xl36 34" xfId="1110"/>
    <cellStyle name="xl36 35" xfId="1111"/>
    <cellStyle name="xl36 36" xfId="1112"/>
    <cellStyle name="xl36 37" xfId="1113"/>
    <cellStyle name="xl36 38" xfId="1114"/>
    <cellStyle name="xl36 39" xfId="1115"/>
    <cellStyle name="xl36 4" xfId="1116"/>
    <cellStyle name="xl36 40" xfId="1117"/>
    <cellStyle name="xl36 41" xfId="1118"/>
    <cellStyle name="xl36 42" xfId="1119"/>
    <cellStyle name="xl36 43" xfId="1120"/>
    <cellStyle name="xl36 44" xfId="1121"/>
    <cellStyle name="xl36 45" xfId="1122"/>
    <cellStyle name="xl36 46" xfId="1123"/>
    <cellStyle name="xl36 47" xfId="1124"/>
    <cellStyle name="xl36 48" xfId="1125"/>
    <cellStyle name="xl36 49" xfId="1126"/>
    <cellStyle name="xl36 5" xfId="1127"/>
    <cellStyle name="xl36 50" xfId="1128"/>
    <cellStyle name="xl36 51" xfId="1129"/>
    <cellStyle name="xl36 52" xfId="1130"/>
    <cellStyle name="xl36 53" xfId="1131"/>
    <cellStyle name="xl36 54" xfId="1132"/>
    <cellStyle name="xl36 55" xfId="1133"/>
    <cellStyle name="xl36 56" xfId="1134"/>
    <cellStyle name="xl36 57" xfId="1135"/>
    <cellStyle name="xl36 58" xfId="1136"/>
    <cellStyle name="xl36 59" xfId="1137"/>
    <cellStyle name="xl36 6" xfId="1138"/>
    <cellStyle name="xl36 60" xfId="1139"/>
    <cellStyle name="xl36 61" xfId="1140"/>
    <cellStyle name="xl36 62" xfId="1141"/>
    <cellStyle name="xl36 63" xfId="1142"/>
    <cellStyle name="xl36 64" xfId="1143"/>
    <cellStyle name="xl36 65" xfId="1144"/>
    <cellStyle name="xl36 66" xfId="1145"/>
    <cellStyle name="xl36 67" xfId="1146"/>
    <cellStyle name="xl36 68" xfId="1147"/>
    <cellStyle name="xl36 69" xfId="1148"/>
    <cellStyle name="xl36 7" xfId="1149"/>
    <cellStyle name="xl36 70" xfId="1150"/>
    <cellStyle name="xl36 71" xfId="1151"/>
    <cellStyle name="xl36 72" xfId="1152"/>
    <cellStyle name="xl36 73" xfId="1153"/>
    <cellStyle name="xl36 74" xfId="1154"/>
    <cellStyle name="xl36 8" xfId="1155"/>
    <cellStyle name="xl36 9" xfId="1156"/>
    <cellStyle name="xl37" xfId="1157"/>
    <cellStyle name="xl37 10" xfId="1158"/>
    <cellStyle name="xl37 11" xfId="1159"/>
    <cellStyle name="xl37 12" xfId="1160"/>
    <cellStyle name="xl37 13" xfId="1161"/>
    <cellStyle name="xl37 14" xfId="1162"/>
    <cellStyle name="xl37 15" xfId="1163"/>
    <cellStyle name="xl37 16" xfId="1164"/>
    <cellStyle name="xl37 17" xfId="1165"/>
    <cellStyle name="xl37 18" xfId="1166"/>
    <cellStyle name="xl37 19" xfId="1167"/>
    <cellStyle name="xl37 2" xfId="1168"/>
    <cellStyle name="xl37 20" xfId="1169"/>
    <cellStyle name="xl37 21" xfId="1170"/>
    <cellStyle name="xl37 22" xfId="1171"/>
    <cellStyle name="xl37 23" xfId="1172"/>
    <cellStyle name="xl37 24" xfId="1173"/>
    <cellStyle name="xl37 25" xfId="1174"/>
    <cellStyle name="xl37 26" xfId="1175"/>
    <cellStyle name="xl37 27" xfId="1176"/>
    <cellStyle name="xl37 28" xfId="1177"/>
    <cellStyle name="xl37 29" xfId="1178"/>
    <cellStyle name="xl37 3" xfId="1179"/>
    <cellStyle name="xl37 30" xfId="1180"/>
    <cellStyle name="xl37 31" xfId="1181"/>
    <cellStyle name="xl37 32" xfId="1182"/>
    <cellStyle name="xl37 33" xfId="1183"/>
    <cellStyle name="xl37 34" xfId="1184"/>
    <cellStyle name="xl37 35" xfId="1185"/>
    <cellStyle name="xl37 36" xfId="1186"/>
    <cellStyle name="xl37 37" xfId="1187"/>
    <cellStyle name="xl37 38" xfId="1188"/>
    <cellStyle name="xl37 39" xfId="1189"/>
    <cellStyle name="xl37 4" xfId="1190"/>
    <cellStyle name="xl37 40" xfId="1191"/>
    <cellStyle name="xl37 41" xfId="1192"/>
    <cellStyle name="xl37 42" xfId="1193"/>
    <cellStyle name="xl37 43" xfId="1194"/>
    <cellStyle name="xl37 44" xfId="1195"/>
    <cellStyle name="xl37 45" xfId="1196"/>
    <cellStyle name="xl37 46" xfId="1197"/>
    <cellStyle name="xl37 47" xfId="1198"/>
    <cellStyle name="xl37 48" xfId="1199"/>
    <cellStyle name="xl37 49" xfId="1200"/>
    <cellStyle name="xl37 5" xfId="1201"/>
    <cellStyle name="xl37 50" xfId="1202"/>
    <cellStyle name="xl37 51" xfId="1203"/>
    <cellStyle name="xl37 52" xfId="1204"/>
    <cellStyle name="xl37 53" xfId="1205"/>
    <cellStyle name="xl37 54" xfId="1206"/>
    <cellStyle name="xl37 55" xfId="1207"/>
    <cellStyle name="xl37 56" xfId="1208"/>
    <cellStyle name="xl37 57" xfId="1209"/>
    <cellStyle name="xl37 58" xfId="1210"/>
    <cellStyle name="xl37 59" xfId="1211"/>
    <cellStyle name="xl37 6" xfId="1212"/>
    <cellStyle name="xl37 60" xfId="1213"/>
    <cellStyle name="xl37 61" xfId="1214"/>
    <cellStyle name="xl37 62" xfId="1215"/>
    <cellStyle name="xl37 63" xfId="1216"/>
    <cellStyle name="xl37 64" xfId="1217"/>
    <cellStyle name="xl37 65" xfId="1218"/>
    <cellStyle name="xl37 66" xfId="1219"/>
    <cellStyle name="xl37 67" xfId="1220"/>
    <cellStyle name="xl37 68" xfId="1221"/>
    <cellStyle name="xl37 69" xfId="1222"/>
    <cellStyle name="xl37 7" xfId="1223"/>
    <cellStyle name="xl37 70" xfId="1224"/>
    <cellStyle name="xl37 71" xfId="1225"/>
    <cellStyle name="xl37 72" xfId="1226"/>
    <cellStyle name="xl37 73" xfId="1227"/>
    <cellStyle name="xl37 74" xfId="1228"/>
    <cellStyle name="xl37 8" xfId="1229"/>
    <cellStyle name="xl37 9" xfId="1230"/>
    <cellStyle name="xl38" xfId="1231"/>
    <cellStyle name="xl38 10" xfId="1232"/>
    <cellStyle name="xl38 11" xfId="1233"/>
    <cellStyle name="xl38 12" xfId="1234"/>
    <cellStyle name="xl38 13" xfId="1235"/>
    <cellStyle name="xl38 14" xfId="1236"/>
    <cellStyle name="xl38 15" xfId="1237"/>
    <cellStyle name="xl38 16" xfId="1238"/>
    <cellStyle name="xl38 17" xfId="1239"/>
    <cellStyle name="xl38 18" xfId="1240"/>
    <cellStyle name="xl38 19" xfId="1241"/>
    <cellStyle name="xl38 2" xfId="1242"/>
    <cellStyle name="xl38 20" xfId="1243"/>
    <cellStyle name="xl38 21" xfId="1244"/>
    <cellStyle name="xl38 22" xfId="1245"/>
    <cellStyle name="xl38 23" xfId="1246"/>
    <cellStyle name="xl38 24" xfId="1247"/>
    <cellStyle name="xl38 25" xfId="1248"/>
    <cellStyle name="xl38 26" xfId="1249"/>
    <cellStyle name="xl38 27" xfId="1250"/>
    <cellStyle name="xl38 28" xfId="1251"/>
    <cellStyle name="xl38 29" xfId="1252"/>
    <cellStyle name="xl38 3" xfId="1253"/>
    <cellStyle name="xl38 30" xfId="1254"/>
    <cellStyle name="xl38 31" xfId="1255"/>
    <cellStyle name="xl38 32" xfId="1256"/>
    <cellStyle name="xl38 33" xfId="1257"/>
    <cellStyle name="xl38 34" xfId="1258"/>
    <cellStyle name="xl38 35" xfId="1259"/>
    <cellStyle name="xl38 36" xfId="1260"/>
    <cellStyle name="xl38 37" xfId="1261"/>
    <cellStyle name="xl38 38" xfId="1262"/>
    <cellStyle name="xl38 39" xfId="1263"/>
    <cellStyle name="xl38 4" xfId="1264"/>
    <cellStyle name="xl38 40" xfId="1265"/>
    <cellStyle name="xl38 41" xfId="1266"/>
    <cellStyle name="xl38 42" xfId="1267"/>
    <cellStyle name="xl38 43" xfId="1268"/>
    <cellStyle name="xl38 44" xfId="1269"/>
    <cellStyle name="xl38 45" xfId="1270"/>
    <cellStyle name="xl38 46" xfId="1271"/>
    <cellStyle name="xl38 47" xfId="1272"/>
    <cellStyle name="xl38 48" xfId="1273"/>
    <cellStyle name="xl38 49" xfId="1274"/>
    <cellStyle name="xl38 5" xfId="1275"/>
    <cellStyle name="xl38 50" xfId="1276"/>
    <cellStyle name="xl38 51" xfId="1277"/>
    <cellStyle name="xl38 52" xfId="1278"/>
    <cellStyle name="xl38 53" xfId="1279"/>
    <cellStyle name="xl38 54" xfId="1280"/>
    <cellStyle name="xl38 55" xfId="1281"/>
    <cellStyle name="xl38 56" xfId="1282"/>
    <cellStyle name="xl38 57" xfId="1283"/>
    <cellStyle name="xl38 58" xfId="1284"/>
    <cellStyle name="xl38 59" xfId="1285"/>
    <cellStyle name="xl38 6" xfId="1286"/>
    <cellStyle name="xl38 60" xfId="1287"/>
    <cellStyle name="xl38 61" xfId="1288"/>
    <cellStyle name="xl38 62" xfId="1289"/>
    <cellStyle name="xl38 63" xfId="1290"/>
    <cellStyle name="xl38 64" xfId="1291"/>
    <cellStyle name="xl38 65" xfId="1292"/>
    <cellStyle name="xl38 66" xfId="1293"/>
    <cellStyle name="xl38 67" xfId="1294"/>
    <cellStyle name="xl38 68" xfId="1295"/>
    <cellStyle name="xl38 69" xfId="1296"/>
    <cellStyle name="xl38 7" xfId="1297"/>
    <cellStyle name="xl38 70" xfId="1298"/>
    <cellStyle name="xl38 71" xfId="1299"/>
    <cellStyle name="xl38 72" xfId="1300"/>
    <cellStyle name="xl38 73" xfId="1301"/>
    <cellStyle name="xl38 74" xfId="1302"/>
    <cellStyle name="xl38 8" xfId="1303"/>
    <cellStyle name="xl38 9" xfId="1304"/>
    <cellStyle name="xl39" xfId="1305"/>
    <cellStyle name="xl39 10" xfId="1306"/>
    <cellStyle name="xl39 11" xfId="1307"/>
    <cellStyle name="xl39 12" xfId="1308"/>
    <cellStyle name="xl39 13" xfId="1309"/>
    <cellStyle name="xl39 14" xfId="1310"/>
    <cellStyle name="xl39 15" xfId="1311"/>
    <cellStyle name="xl39 16" xfId="1312"/>
    <cellStyle name="xl39 17" xfId="1313"/>
    <cellStyle name="xl39 18" xfId="1314"/>
    <cellStyle name="xl39 19" xfId="1315"/>
    <cellStyle name="xl39 2" xfId="1316"/>
    <cellStyle name="xl39 20" xfId="1317"/>
    <cellStyle name="xl39 21" xfId="1318"/>
    <cellStyle name="xl39 22" xfId="1319"/>
    <cellStyle name="xl39 23" xfId="1320"/>
    <cellStyle name="xl39 24" xfId="1321"/>
    <cellStyle name="xl39 25" xfId="1322"/>
    <cellStyle name="xl39 26" xfId="1323"/>
    <cellStyle name="xl39 27" xfId="1324"/>
    <cellStyle name="xl39 28" xfId="1325"/>
    <cellStyle name="xl39 29" xfId="1326"/>
    <cellStyle name="xl39 3" xfId="1327"/>
    <cellStyle name="xl39 30" xfId="1328"/>
    <cellStyle name="xl39 31" xfId="1329"/>
    <cellStyle name="xl39 32" xfId="1330"/>
    <cellStyle name="xl39 33" xfId="1331"/>
    <cellStyle name="xl39 34" xfId="1332"/>
    <cellStyle name="xl39 35" xfId="1333"/>
    <cellStyle name="xl39 36" xfId="1334"/>
    <cellStyle name="xl39 37" xfId="1335"/>
    <cellStyle name="xl39 38" xfId="1336"/>
    <cellStyle name="xl39 39" xfId="1337"/>
    <cellStyle name="xl39 4" xfId="1338"/>
    <cellStyle name="xl39 40" xfId="1339"/>
    <cellStyle name="xl39 41" xfId="1340"/>
    <cellStyle name="xl39 42" xfId="1341"/>
    <cellStyle name="xl39 43" xfId="1342"/>
    <cellStyle name="xl39 44" xfId="1343"/>
    <cellStyle name="xl39 45" xfId="1344"/>
    <cellStyle name="xl39 46" xfId="1345"/>
    <cellStyle name="xl39 47" xfId="1346"/>
    <cellStyle name="xl39 48" xfId="1347"/>
    <cellStyle name="xl39 49" xfId="1348"/>
    <cellStyle name="xl39 5" xfId="1349"/>
    <cellStyle name="xl39 50" xfId="1350"/>
    <cellStyle name="xl39 51" xfId="1351"/>
    <cellStyle name="xl39 52" xfId="1352"/>
    <cellStyle name="xl39 53" xfId="1353"/>
    <cellStyle name="xl39 54" xfId="1354"/>
    <cellStyle name="xl39 55" xfId="1355"/>
    <cellStyle name="xl39 56" xfId="1356"/>
    <cellStyle name="xl39 57" xfId="1357"/>
    <cellStyle name="xl39 58" xfId="1358"/>
    <cellStyle name="xl39 59" xfId="1359"/>
    <cellStyle name="xl39 6" xfId="1360"/>
    <cellStyle name="xl39 60" xfId="1361"/>
    <cellStyle name="xl39 61" xfId="1362"/>
    <cellStyle name="xl39 62" xfId="1363"/>
    <cellStyle name="xl39 63" xfId="1364"/>
    <cellStyle name="xl39 64" xfId="1365"/>
    <cellStyle name="xl39 65" xfId="1366"/>
    <cellStyle name="xl39 66" xfId="1367"/>
    <cellStyle name="xl39 67" xfId="1368"/>
    <cellStyle name="xl39 68" xfId="1369"/>
    <cellStyle name="xl39 69" xfId="1370"/>
    <cellStyle name="xl39 7" xfId="1371"/>
    <cellStyle name="xl39 70" xfId="1372"/>
    <cellStyle name="xl39 71" xfId="1373"/>
    <cellStyle name="xl39 72" xfId="1374"/>
    <cellStyle name="xl39 73" xfId="1375"/>
    <cellStyle name="xl39 8" xfId="1376"/>
    <cellStyle name="xl39 9" xfId="1377"/>
    <cellStyle name="xl40" xfId="1378"/>
    <cellStyle name="xl40 10" xfId="1379"/>
    <cellStyle name="xl40 11" xfId="1380"/>
    <cellStyle name="xl40 12" xfId="1381"/>
    <cellStyle name="xl40 13" xfId="1382"/>
    <cellStyle name="xl40 14" xfId="1383"/>
    <cellStyle name="xl40 15" xfId="1384"/>
    <cellStyle name="xl40 16" xfId="1385"/>
    <cellStyle name="xl40 17" xfId="1386"/>
    <cellStyle name="xl40 18" xfId="1387"/>
    <cellStyle name="xl40 19" xfId="1388"/>
    <cellStyle name="xl40 2" xfId="1389"/>
    <cellStyle name="xl40 20" xfId="1390"/>
    <cellStyle name="xl40 21" xfId="1391"/>
    <cellStyle name="xl40 22" xfId="1392"/>
    <cellStyle name="xl40 23" xfId="1393"/>
    <cellStyle name="xl40 24" xfId="1394"/>
    <cellStyle name="xl40 25" xfId="1395"/>
    <cellStyle name="xl40 26" xfId="1396"/>
    <cellStyle name="xl40 27" xfId="1397"/>
    <cellStyle name="xl40 28" xfId="1398"/>
    <cellStyle name="xl40 29" xfId="1399"/>
    <cellStyle name="xl40 3" xfId="1400"/>
    <cellStyle name="xl40 30" xfId="1401"/>
    <cellStyle name="xl40 31" xfId="1402"/>
    <cellStyle name="xl40 32" xfId="1403"/>
    <cellStyle name="xl40 33" xfId="1404"/>
    <cellStyle name="xl40 34" xfId="1405"/>
    <cellStyle name="xl40 35" xfId="1406"/>
    <cellStyle name="xl40 36" xfId="1407"/>
    <cellStyle name="xl40 37" xfId="1408"/>
    <cellStyle name="xl40 38" xfId="1409"/>
    <cellStyle name="xl40 39" xfId="1410"/>
    <cellStyle name="xl40 4" xfId="1411"/>
    <cellStyle name="xl40 40" xfId="1412"/>
    <cellStyle name="xl40 41" xfId="1413"/>
    <cellStyle name="xl40 42" xfId="1414"/>
    <cellStyle name="xl40 43" xfId="1415"/>
    <cellStyle name="xl40 44" xfId="1416"/>
    <cellStyle name="xl40 45" xfId="1417"/>
    <cellStyle name="xl40 46" xfId="1418"/>
    <cellStyle name="xl40 47" xfId="1419"/>
    <cellStyle name="xl40 48" xfId="1420"/>
    <cellStyle name="xl40 49" xfId="1421"/>
    <cellStyle name="xl40 5" xfId="1422"/>
    <cellStyle name="xl40 50" xfId="1423"/>
    <cellStyle name="xl40 51" xfId="1424"/>
    <cellStyle name="xl40 52" xfId="1425"/>
    <cellStyle name="xl40 53" xfId="1426"/>
    <cellStyle name="xl40 54" xfId="1427"/>
    <cellStyle name="xl40 55" xfId="1428"/>
    <cellStyle name="xl40 56" xfId="1429"/>
    <cellStyle name="xl40 57" xfId="1430"/>
    <cellStyle name="xl40 58" xfId="1431"/>
    <cellStyle name="xl40 59" xfId="1432"/>
    <cellStyle name="xl40 6" xfId="1433"/>
    <cellStyle name="xl40 60" xfId="1434"/>
    <cellStyle name="xl40 61" xfId="1435"/>
    <cellStyle name="xl40 62" xfId="1436"/>
    <cellStyle name="xl40 63" xfId="1437"/>
    <cellStyle name="xl40 64" xfId="1438"/>
    <cellStyle name="xl40 65" xfId="1439"/>
    <cellStyle name="xl40 66" xfId="1440"/>
    <cellStyle name="xl40 67" xfId="1441"/>
    <cellStyle name="xl40 68" xfId="1442"/>
    <cellStyle name="xl40 69" xfId="1443"/>
    <cellStyle name="xl40 7" xfId="1444"/>
    <cellStyle name="xl40 70" xfId="1445"/>
    <cellStyle name="xl40 71" xfId="1446"/>
    <cellStyle name="xl40 72" xfId="1447"/>
    <cellStyle name="xl40 73" xfId="1448"/>
    <cellStyle name="xl40 74" xfId="1449"/>
    <cellStyle name="xl40 8" xfId="1450"/>
    <cellStyle name="xl40 9" xfId="1451"/>
    <cellStyle name="xl41" xfId="1452"/>
    <cellStyle name="xl41 10" xfId="1453"/>
    <cellStyle name="xl41 11" xfId="1454"/>
    <cellStyle name="xl41 12" xfId="1455"/>
    <cellStyle name="xl41 13" xfId="1456"/>
    <cellStyle name="xl41 14" xfId="1457"/>
    <cellStyle name="xl41 15" xfId="1458"/>
    <cellStyle name="xl41 16" xfId="1459"/>
    <cellStyle name="xl41 17" xfId="1460"/>
    <cellStyle name="xl41 18" xfId="1461"/>
    <cellStyle name="xl41 19" xfId="1462"/>
    <cellStyle name="xl41 2" xfId="1463"/>
    <cellStyle name="xl41 20" xfId="1464"/>
    <cellStyle name="xl41 21" xfId="1465"/>
    <cellStyle name="xl41 22" xfId="1466"/>
    <cellStyle name="xl41 23" xfId="1467"/>
    <cellStyle name="xl41 24" xfId="1468"/>
    <cellStyle name="xl41 25" xfId="1469"/>
    <cellStyle name="xl41 26" xfId="1470"/>
    <cellStyle name="xl41 27" xfId="1471"/>
    <cellStyle name="xl41 28" xfId="1472"/>
    <cellStyle name="xl41 29" xfId="1473"/>
    <cellStyle name="xl41 3" xfId="1474"/>
    <cellStyle name="xl41 30" xfId="1475"/>
    <cellStyle name="xl41 31" xfId="1476"/>
    <cellStyle name="xl41 32" xfId="1477"/>
    <cellStyle name="xl41 33" xfId="1478"/>
    <cellStyle name="xl41 34" xfId="1479"/>
    <cellStyle name="xl41 35" xfId="1480"/>
    <cellStyle name="xl41 36" xfId="1481"/>
    <cellStyle name="xl41 37" xfId="1482"/>
    <cellStyle name="xl41 38" xfId="1483"/>
    <cellStyle name="xl41 39" xfId="1484"/>
    <cellStyle name="xl41 4" xfId="1485"/>
    <cellStyle name="xl41 40" xfId="1486"/>
    <cellStyle name="xl41 41" xfId="1487"/>
    <cellStyle name="xl41 42" xfId="1488"/>
    <cellStyle name="xl41 43" xfId="1489"/>
    <cellStyle name="xl41 44" xfId="1490"/>
    <cellStyle name="xl41 45" xfId="1491"/>
    <cellStyle name="xl41 46" xfId="1492"/>
    <cellStyle name="xl41 47" xfId="1493"/>
    <cellStyle name="xl41 48" xfId="1494"/>
    <cellStyle name="xl41 49" xfId="1495"/>
    <cellStyle name="xl41 5" xfId="1496"/>
    <cellStyle name="xl41 50" xfId="1497"/>
    <cellStyle name="xl41 51" xfId="1498"/>
    <cellStyle name="xl41 52" xfId="1499"/>
    <cellStyle name="xl41 53" xfId="1500"/>
    <cellStyle name="xl41 54" xfId="1501"/>
    <cellStyle name="xl41 55" xfId="1502"/>
    <cellStyle name="xl41 56" xfId="1503"/>
    <cellStyle name="xl41 57" xfId="1504"/>
    <cellStyle name="xl41 58" xfId="1505"/>
    <cellStyle name="xl41 59" xfId="1506"/>
    <cellStyle name="xl41 6" xfId="1507"/>
    <cellStyle name="xl41 60" xfId="1508"/>
    <cellStyle name="xl41 61" xfId="1509"/>
    <cellStyle name="xl41 62" xfId="1510"/>
    <cellStyle name="xl41 63" xfId="1511"/>
    <cellStyle name="xl41 64" xfId="1512"/>
    <cellStyle name="xl41 65" xfId="1513"/>
    <cellStyle name="xl41 66" xfId="1514"/>
    <cellStyle name="xl41 67" xfId="1515"/>
    <cellStyle name="xl41 68" xfId="1516"/>
    <cellStyle name="xl41 69" xfId="1517"/>
    <cellStyle name="xl41 7" xfId="1518"/>
    <cellStyle name="xl41 70" xfId="1519"/>
    <cellStyle name="xl41 71" xfId="1520"/>
    <cellStyle name="xl41 72" xfId="1521"/>
    <cellStyle name="xl41 73" xfId="1522"/>
    <cellStyle name="xl41 74" xfId="1523"/>
    <cellStyle name="xl41 8" xfId="1524"/>
    <cellStyle name="xl41 9" xfId="1525"/>
    <cellStyle name="xl42" xfId="1526"/>
    <cellStyle name="xl42 10" xfId="1527"/>
    <cellStyle name="xl42 11" xfId="1528"/>
    <cellStyle name="xl42 12" xfId="1529"/>
    <cellStyle name="xl42 13" xfId="1530"/>
    <cellStyle name="xl42 14" xfId="1531"/>
    <cellStyle name="xl42 15" xfId="1532"/>
    <cellStyle name="xl42 16" xfId="1533"/>
    <cellStyle name="xl42 17" xfId="1534"/>
    <cellStyle name="xl42 18" xfId="1535"/>
    <cellStyle name="xl42 19" xfId="1536"/>
    <cellStyle name="xl42 2" xfId="1537"/>
    <cellStyle name="xl42 20" xfId="1538"/>
    <cellStyle name="xl42 21" xfId="1539"/>
    <cellStyle name="xl42 22" xfId="1540"/>
    <cellStyle name="xl42 23" xfId="1541"/>
    <cellStyle name="xl42 24" xfId="1542"/>
    <cellStyle name="xl42 25" xfId="1543"/>
    <cellStyle name="xl42 26" xfId="1544"/>
    <cellStyle name="xl42 27" xfId="1545"/>
    <cellStyle name="xl42 28" xfId="1546"/>
    <cellStyle name="xl42 29" xfId="1547"/>
    <cellStyle name="xl42 3" xfId="1548"/>
    <cellStyle name="xl42 30" xfId="1549"/>
    <cellStyle name="xl42 31" xfId="1550"/>
    <cellStyle name="xl42 32" xfId="1551"/>
    <cellStyle name="xl42 33" xfId="1552"/>
    <cellStyle name="xl42 34" xfId="1553"/>
    <cellStyle name="xl42 35" xfId="1554"/>
    <cellStyle name="xl42 36" xfId="1555"/>
    <cellStyle name="xl42 37" xfId="1556"/>
    <cellStyle name="xl42 38" xfId="1557"/>
    <cellStyle name="xl42 39" xfId="1558"/>
    <cellStyle name="xl42 4" xfId="1559"/>
    <cellStyle name="xl42 40" xfId="1560"/>
    <cellStyle name="xl42 41" xfId="1561"/>
    <cellStyle name="xl42 42" xfId="1562"/>
    <cellStyle name="xl42 43" xfId="1563"/>
    <cellStyle name="xl42 44" xfId="1564"/>
    <cellStyle name="xl42 45" xfId="1565"/>
    <cellStyle name="xl42 46" xfId="1566"/>
    <cellStyle name="xl42 47" xfId="1567"/>
    <cellStyle name="xl42 48" xfId="1568"/>
    <cellStyle name="xl42 49" xfId="1569"/>
    <cellStyle name="xl42 5" xfId="1570"/>
    <cellStyle name="xl42 50" xfId="1571"/>
    <cellStyle name="xl42 51" xfId="1572"/>
    <cellStyle name="xl42 52" xfId="1573"/>
    <cellStyle name="xl42 53" xfId="1574"/>
    <cellStyle name="xl42 54" xfId="1575"/>
    <cellStyle name="xl42 55" xfId="1576"/>
    <cellStyle name="xl42 56" xfId="1577"/>
    <cellStyle name="xl42 57" xfId="1578"/>
    <cellStyle name="xl42 58" xfId="1579"/>
    <cellStyle name="xl42 59" xfId="1580"/>
    <cellStyle name="xl42 6" xfId="1581"/>
    <cellStyle name="xl42 60" xfId="1582"/>
    <cellStyle name="xl42 61" xfId="1583"/>
    <cellStyle name="xl42 62" xfId="1584"/>
    <cellStyle name="xl42 63" xfId="1585"/>
    <cellStyle name="xl42 64" xfId="1586"/>
    <cellStyle name="xl42 65" xfId="1587"/>
    <cellStyle name="xl42 66" xfId="1588"/>
    <cellStyle name="xl42 67" xfId="1589"/>
    <cellStyle name="xl42 68" xfId="1590"/>
    <cellStyle name="xl42 69" xfId="1591"/>
    <cellStyle name="xl42 7" xfId="1592"/>
    <cellStyle name="xl42 70" xfId="1593"/>
    <cellStyle name="xl42 71" xfId="1594"/>
    <cellStyle name="xl42 72" xfId="1595"/>
    <cellStyle name="xl42 73" xfId="1596"/>
    <cellStyle name="xl42 74" xfId="1597"/>
    <cellStyle name="xl42 8" xfId="1598"/>
    <cellStyle name="xl42 9" xfId="1599"/>
    <cellStyle name="xl43" xfId="1600"/>
    <cellStyle name="xl43 10" xfId="1601"/>
    <cellStyle name="xl43 11" xfId="1602"/>
    <cellStyle name="xl43 12" xfId="1603"/>
    <cellStyle name="xl43 13" xfId="1604"/>
    <cellStyle name="xl43 14" xfId="1605"/>
    <cellStyle name="xl43 15" xfId="1606"/>
    <cellStyle name="xl43 16" xfId="1607"/>
    <cellStyle name="xl43 17" xfId="1608"/>
    <cellStyle name="xl43 18" xfId="1609"/>
    <cellStyle name="xl43 19" xfId="1610"/>
    <cellStyle name="xl43 2" xfId="1611"/>
    <cellStyle name="xl43 20" xfId="1612"/>
    <cellStyle name="xl43 21" xfId="1613"/>
    <cellStyle name="xl43 22" xfId="1614"/>
    <cellStyle name="xl43 23" xfId="1615"/>
    <cellStyle name="xl43 24" xfId="1616"/>
    <cellStyle name="xl43 25" xfId="1617"/>
    <cellStyle name="xl43 26" xfId="1618"/>
    <cellStyle name="xl43 27" xfId="1619"/>
    <cellStyle name="xl43 28" xfId="1620"/>
    <cellStyle name="xl43 29" xfId="1621"/>
    <cellStyle name="xl43 3" xfId="1622"/>
    <cellStyle name="xl43 30" xfId="1623"/>
    <cellStyle name="xl43 31" xfId="1624"/>
    <cellStyle name="xl43 32" xfId="1625"/>
    <cellStyle name="xl43 33" xfId="1626"/>
    <cellStyle name="xl43 34" xfId="1627"/>
    <cellStyle name="xl43 35" xfId="1628"/>
    <cellStyle name="xl43 36" xfId="1629"/>
    <cellStyle name="xl43 37" xfId="1630"/>
    <cellStyle name="xl43 38" xfId="1631"/>
    <cellStyle name="xl43 39" xfId="1632"/>
    <cellStyle name="xl43 4" xfId="1633"/>
    <cellStyle name="xl43 40" xfId="1634"/>
    <cellStyle name="xl43 41" xfId="1635"/>
    <cellStyle name="xl43 42" xfId="1636"/>
    <cellStyle name="xl43 43" xfId="1637"/>
    <cellStyle name="xl43 44" xfId="1638"/>
    <cellStyle name="xl43 45" xfId="1639"/>
    <cellStyle name="xl43 46" xfId="1640"/>
    <cellStyle name="xl43 47" xfId="1641"/>
    <cellStyle name="xl43 48" xfId="1642"/>
    <cellStyle name="xl43 49" xfId="1643"/>
    <cellStyle name="xl43 5" xfId="1644"/>
    <cellStyle name="xl43 50" xfId="1645"/>
    <cellStyle name="xl43 51" xfId="1646"/>
    <cellStyle name="xl43 52" xfId="1647"/>
    <cellStyle name="xl43 53" xfId="1648"/>
    <cellStyle name="xl43 54" xfId="1649"/>
    <cellStyle name="xl43 55" xfId="1650"/>
    <cellStyle name="xl43 56" xfId="1651"/>
    <cellStyle name="xl43 57" xfId="1652"/>
    <cellStyle name="xl43 58" xfId="1653"/>
    <cellStyle name="xl43 59" xfId="1654"/>
    <cellStyle name="xl43 6" xfId="1655"/>
    <cellStyle name="xl43 60" xfId="1656"/>
    <cellStyle name="xl43 61" xfId="1657"/>
    <cellStyle name="xl43 62" xfId="1658"/>
    <cellStyle name="xl43 63" xfId="1659"/>
    <cellStyle name="xl43 64" xfId="1660"/>
    <cellStyle name="xl43 65" xfId="1661"/>
    <cellStyle name="xl43 66" xfId="1662"/>
    <cellStyle name="xl43 67" xfId="1663"/>
    <cellStyle name="xl43 68" xfId="1664"/>
    <cellStyle name="xl43 69" xfId="1665"/>
    <cellStyle name="xl43 7" xfId="1666"/>
    <cellStyle name="xl43 70" xfId="1667"/>
    <cellStyle name="xl43 71" xfId="1668"/>
    <cellStyle name="xl43 72" xfId="1669"/>
    <cellStyle name="xl43 73" xfId="1670"/>
    <cellStyle name="xl43 74" xfId="1671"/>
    <cellStyle name="xl43 8" xfId="1672"/>
    <cellStyle name="xl43 9" xfId="1673"/>
    <cellStyle name="xl44" xfId="1674"/>
    <cellStyle name="xl44 10" xfId="1675"/>
    <cellStyle name="xl44 11" xfId="1676"/>
    <cellStyle name="xl44 12" xfId="1677"/>
    <cellStyle name="xl44 13" xfId="1678"/>
    <cellStyle name="xl44 14" xfId="1679"/>
    <cellStyle name="xl44 15" xfId="1680"/>
    <cellStyle name="xl44 16" xfId="1681"/>
    <cellStyle name="xl44 17" xfId="1682"/>
    <cellStyle name="xl44 18" xfId="1683"/>
    <cellStyle name="xl44 19" xfId="1684"/>
    <cellStyle name="xl44 2" xfId="1685"/>
    <cellStyle name="xl44 20" xfId="1686"/>
    <cellStyle name="xl44 21" xfId="1687"/>
    <cellStyle name="xl44 22" xfId="1688"/>
    <cellStyle name="xl44 23" xfId="1689"/>
    <cellStyle name="xl44 24" xfId="1690"/>
    <cellStyle name="xl44 25" xfId="1691"/>
    <cellStyle name="xl44 26" xfId="1692"/>
    <cellStyle name="xl44 27" xfId="1693"/>
    <cellStyle name="xl44 28" xfId="1694"/>
    <cellStyle name="xl44 29" xfId="1695"/>
    <cellStyle name="xl44 3" xfId="1696"/>
    <cellStyle name="xl44 30" xfId="1697"/>
    <cellStyle name="xl44 31" xfId="1698"/>
    <cellStyle name="xl44 32" xfId="1699"/>
    <cellStyle name="xl44 33" xfId="1700"/>
    <cellStyle name="xl44 34" xfId="1701"/>
    <cellStyle name="xl44 35" xfId="1702"/>
    <cellStyle name="xl44 36" xfId="1703"/>
    <cellStyle name="xl44 37" xfId="1704"/>
    <cellStyle name="xl44 38" xfId="1705"/>
    <cellStyle name="xl44 39" xfId="1706"/>
    <cellStyle name="xl44 4" xfId="1707"/>
    <cellStyle name="xl44 40" xfId="1708"/>
    <cellStyle name="xl44 41" xfId="1709"/>
    <cellStyle name="xl44 42" xfId="1710"/>
    <cellStyle name="xl44 43" xfId="1711"/>
    <cellStyle name="xl44 44" xfId="1712"/>
    <cellStyle name="xl44 45" xfId="1713"/>
    <cellStyle name="xl44 46" xfId="1714"/>
    <cellStyle name="xl44 47" xfId="1715"/>
    <cellStyle name="xl44 48" xfId="1716"/>
    <cellStyle name="xl44 49" xfId="1717"/>
    <cellStyle name="xl44 5" xfId="1718"/>
    <cellStyle name="xl44 50" xfId="1719"/>
    <cellStyle name="xl44 51" xfId="1720"/>
    <cellStyle name="xl44 52" xfId="1721"/>
    <cellStyle name="xl44 53" xfId="1722"/>
    <cellStyle name="xl44 54" xfId="1723"/>
    <cellStyle name="xl44 55" xfId="1724"/>
    <cellStyle name="xl44 56" xfId="1725"/>
    <cellStyle name="xl44 57" xfId="1726"/>
    <cellStyle name="xl44 58" xfId="1727"/>
    <cellStyle name="xl44 59" xfId="1728"/>
    <cellStyle name="xl44 6" xfId="1729"/>
    <cellStyle name="xl44 60" xfId="1730"/>
    <cellStyle name="xl44 61" xfId="1731"/>
    <cellStyle name="xl44 62" xfId="1732"/>
    <cellStyle name="xl44 63" xfId="1733"/>
    <cellStyle name="xl44 64" xfId="1734"/>
    <cellStyle name="xl44 65" xfId="1735"/>
    <cellStyle name="xl44 66" xfId="1736"/>
    <cellStyle name="xl44 67" xfId="1737"/>
    <cellStyle name="xl44 68" xfId="1738"/>
    <cellStyle name="xl44 69" xfId="1739"/>
    <cellStyle name="xl44 7" xfId="1740"/>
    <cellStyle name="xl44 70" xfId="1741"/>
    <cellStyle name="xl44 71" xfId="1742"/>
    <cellStyle name="xl44 72" xfId="1743"/>
    <cellStyle name="xl44 73" xfId="1744"/>
    <cellStyle name="xl44 74" xfId="1745"/>
    <cellStyle name="xl44 8" xfId="1746"/>
    <cellStyle name="xl44 9" xfId="1747"/>
    <cellStyle name="xl45" xfId="1748"/>
    <cellStyle name="xl45 2" xfId="1749"/>
    <cellStyle name="xl45 3" xfId="1750"/>
    <cellStyle name="xl46" xfId="1751"/>
    <cellStyle name="xl46 2" xfId="1752"/>
    <cellStyle name="xl46 3" xfId="1753"/>
    <cellStyle name="xl47" xfId="1754"/>
    <cellStyle name="xl48" xfId="1755"/>
    <cellStyle name="xl49" xfId="1756"/>
    <cellStyle name="xl50" xfId="1757"/>
    <cellStyle name="xl51" xfId="1758"/>
    <cellStyle name="xl52" xfId="1759"/>
    <cellStyle name="xl53" xfId="1760"/>
    <cellStyle name="xl54" xfId="1761"/>
    <cellStyle name="xl55" xfId="1762"/>
    <cellStyle name="xl56" xfId="1763"/>
    <cellStyle name="xl57" xfId="1764"/>
    <cellStyle name="xl58" xfId="1765"/>
    <cellStyle name="xl59" xfId="1766"/>
    <cellStyle name="xl60" xfId="1767"/>
    <cellStyle name="xl60 2" xfId="1768"/>
    <cellStyle name="xl61" xfId="1769"/>
    <cellStyle name="xl62" xfId="1770"/>
    <cellStyle name="xl63" xfId="1771"/>
    <cellStyle name="xl63 2" xfId="1772"/>
    <cellStyle name="xl64" xfId="1773"/>
    <cellStyle name="xl65" xfId="1774"/>
    <cellStyle name="Акцент1 2" xfId="1775"/>
    <cellStyle name="Акцент1 3" xfId="1776"/>
    <cellStyle name="Акцент2 2" xfId="1777"/>
    <cellStyle name="Акцент2 3" xfId="1778"/>
    <cellStyle name="Акцент3 2" xfId="1779"/>
    <cellStyle name="Акцент3 3" xfId="1780"/>
    <cellStyle name="Акцент4 2" xfId="1781"/>
    <cellStyle name="Акцент4 3" xfId="1782"/>
    <cellStyle name="Акцент5 2" xfId="1783"/>
    <cellStyle name="Акцент5 3" xfId="1784"/>
    <cellStyle name="Акцент6 2" xfId="1785"/>
    <cellStyle name="Акцент6 3" xfId="1786"/>
    <cellStyle name="Ввод  2" xfId="1787"/>
    <cellStyle name="Ввод  3" xfId="1788"/>
    <cellStyle name="Вывод 2" xfId="1789"/>
    <cellStyle name="Вывод 3" xfId="1790"/>
    <cellStyle name="Вычисление 2" xfId="1791"/>
    <cellStyle name="Вычисление 3" xfId="1792"/>
    <cellStyle name="Заголовок 1 2" xfId="1793"/>
    <cellStyle name="Заголовок 1 3" xfId="1794"/>
    <cellStyle name="Заголовок 2 2" xfId="1795"/>
    <cellStyle name="Заголовок 2 3" xfId="1796"/>
    <cellStyle name="Заголовок 3 2" xfId="1797"/>
    <cellStyle name="Заголовок 3 3" xfId="1798"/>
    <cellStyle name="Заголовок 4 2" xfId="1799"/>
    <cellStyle name="Заголовок 4 3" xfId="1800"/>
    <cellStyle name="Итог 2" xfId="1801"/>
    <cellStyle name="Итог 3" xfId="1802"/>
    <cellStyle name="Контрольная ячейка 2" xfId="1803"/>
    <cellStyle name="Контрольная ячейка 3" xfId="1804"/>
    <cellStyle name="Название 2" xfId="1805"/>
    <cellStyle name="Название 3" xfId="1806"/>
    <cellStyle name="Нейтральный 2" xfId="1807"/>
    <cellStyle name="Нейтральный 3" xfId="1808"/>
    <cellStyle name="Обычный" xfId="0" builtinId="0"/>
    <cellStyle name="Обычный 2" xfId="1809"/>
    <cellStyle name="Обычный 2 2" xfId="1810"/>
    <cellStyle name="Обычный 3" xfId="1811"/>
    <cellStyle name="Обычный 4" xfId="1812"/>
    <cellStyle name="Обычный 5" xfId="1813"/>
    <cellStyle name="Обычный 6" xfId="1814"/>
    <cellStyle name="Обычный_Приложения на 26.12.2014 2" xfId="1815"/>
    <cellStyle name="Плохой 2" xfId="1816"/>
    <cellStyle name="Плохой 3" xfId="1817"/>
    <cellStyle name="Пояснение 2" xfId="1818"/>
    <cellStyle name="Пояснение 3" xfId="1819"/>
    <cellStyle name="Примечание 2" xfId="1820"/>
    <cellStyle name="Примечание 2 2" xfId="1821"/>
    <cellStyle name="Примечание 3" xfId="1822"/>
    <cellStyle name="Связанная ячейка 2" xfId="1823"/>
    <cellStyle name="Связанная ячейка 3" xfId="1824"/>
    <cellStyle name="Текст предупреждения 2" xfId="1825"/>
    <cellStyle name="Текст предупреждения 3" xfId="1826"/>
    <cellStyle name="Финансовый 2" xfId="1827"/>
    <cellStyle name="Финансовый 3" xfId="1828"/>
    <cellStyle name="Хороший 2" xfId="1829"/>
    <cellStyle name="Хороший 3" xfId="183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182"/>
  <sheetViews>
    <sheetView view="pageBreakPreview" zoomScaleNormal="100" zoomScaleSheetLayoutView="100" workbookViewId="0">
      <selection activeCell="A17" sqref="A17"/>
    </sheetView>
  </sheetViews>
  <sheetFormatPr defaultRowHeight="15.75" x14ac:dyDescent="0.25"/>
  <cols>
    <col min="1" max="1" width="74.42578125" style="1" customWidth="1"/>
    <col min="2" max="2" width="22" style="5" customWidth="1"/>
    <col min="3" max="3" width="15.140625" style="6" customWidth="1"/>
    <col min="4" max="4" width="15.42578125" style="6" customWidth="1"/>
    <col min="5" max="5" width="1.5703125" style="8" customWidth="1"/>
    <col min="6" max="6" width="16.85546875" style="1" customWidth="1"/>
    <col min="7" max="7" width="16" style="1" customWidth="1"/>
    <col min="8" max="16384" width="9.140625" style="1"/>
  </cols>
  <sheetData>
    <row r="1" spans="1:7" x14ac:dyDescent="0.25">
      <c r="D1" s="7" t="s">
        <v>763</v>
      </c>
    </row>
    <row r="2" spans="1:7" x14ac:dyDescent="0.25">
      <c r="D2" s="7" t="s">
        <v>106</v>
      </c>
    </row>
    <row r="3" spans="1:7" x14ac:dyDescent="0.25">
      <c r="D3" s="7" t="s">
        <v>26</v>
      </c>
    </row>
    <row r="4" spans="1:7" x14ac:dyDescent="0.25">
      <c r="D4" s="7" t="s">
        <v>600</v>
      </c>
    </row>
    <row r="6" spans="1:7" x14ac:dyDescent="0.25">
      <c r="A6" s="121" t="s">
        <v>1145</v>
      </c>
      <c r="B6" s="121"/>
      <c r="C6" s="121"/>
      <c r="D6" s="121"/>
    </row>
    <row r="7" spans="1:7" x14ac:dyDescent="0.25">
      <c r="A7" s="121" t="s">
        <v>1146</v>
      </c>
      <c r="B7" s="121"/>
      <c r="C7" s="121"/>
      <c r="D7" s="121"/>
    </row>
    <row r="8" spans="1:7" x14ac:dyDescent="0.25">
      <c r="A8" s="121" t="s">
        <v>1148</v>
      </c>
      <c r="B8" s="121"/>
      <c r="C8" s="121"/>
      <c r="D8" s="121"/>
    </row>
    <row r="9" spans="1:7" x14ac:dyDescent="0.25">
      <c r="A9" s="121" t="s">
        <v>1147</v>
      </c>
      <c r="B9" s="121"/>
      <c r="C9" s="121"/>
      <c r="D9" s="121"/>
    </row>
    <row r="10" spans="1:7" x14ac:dyDescent="0.25">
      <c r="A10" s="9"/>
      <c r="D10" s="10" t="s">
        <v>1138</v>
      </c>
    </row>
    <row r="11" spans="1:7" s="6" customFormat="1" ht="63" x14ac:dyDescent="0.25">
      <c r="A11" s="11" t="s">
        <v>30</v>
      </c>
      <c r="B11" s="11" t="s">
        <v>93</v>
      </c>
      <c r="C11" s="11" t="s">
        <v>27</v>
      </c>
      <c r="D11" s="11" t="s">
        <v>28</v>
      </c>
      <c r="E11" s="12"/>
    </row>
    <row r="12" spans="1:7" s="18" customFormat="1" ht="31.5" x14ac:dyDescent="0.25">
      <c r="A12" s="13" t="s">
        <v>431</v>
      </c>
      <c r="B12" s="14" t="s">
        <v>2</v>
      </c>
      <c r="C12" s="15">
        <v>337801352.75999999</v>
      </c>
      <c r="D12" s="16">
        <v>282793379.31</v>
      </c>
      <c r="E12" s="17"/>
    </row>
    <row r="13" spans="1:7" x14ac:dyDescent="0.25">
      <c r="A13" s="13" t="s">
        <v>293</v>
      </c>
      <c r="B13" s="14" t="s">
        <v>533</v>
      </c>
      <c r="C13" s="15">
        <v>1698011.9</v>
      </c>
      <c r="D13" s="16">
        <v>1717034.78</v>
      </c>
      <c r="F13" s="18"/>
      <c r="G13" s="18"/>
    </row>
    <row r="14" spans="1:7" x14ac:dyDescent="0.25">
      <c r="A14" s="13" t="s">
        <v>294</v>
      </c>
      <c r="B14" s="14" t="s">
        <v>540</v>
      </c>
      <c r="C14" s="15">
        <v>24000</v>
      </c>
      <c r="D14" s="15">
        <v>24000</v>
      </c>
      <c r="F14" s="18"/>
      <c r="G14" s="18"/>
    </row>
    <row r="15" spans="1:7" ht="31.5" x14ac:dyDescent="0.25">
      <c r="A15" s="13" t="s">
        <v>432</v>
      </c>
      <c r="B15" s="14" t="s">
        <v>534</v>
      </c>
      <c r="C15" s="15">
        <v>24000</v>
      </c>
      <c r="D15" s="15">
        <v>24000</v>
      </c>
      <c r="F15" s="18"/>
      <c r="G15" s="18"/>
    </row>
    <row r="16" spans="1:7" ht="63" x14ac:dyDescent="0.25">
      <c r="A16" s="13" t="s">
        <v>433</v>
      </c>
      <c r="B16" s="14" t="s">
        <v>535</v>
      </c>
      <c r="C16" s="15">
        <v>24000</v>
      </c>
      <c r="D16" s="15">
        <v>24000</v>
      </c>
      <c r="F16" s="18"/>
      <c r="G16" s="18"/>
    </row>
    <row r="17" spans="1:7" ht="78.75" x14ac:dyDescent="0.25">
      <c r="A17" s="13" t="s">
        <v>434</v>
      </c>
      <c r="B17" s="14" t="s">
        <v>536</v>
      </c>
      <c r="C17" s="15">
        <v>24000</v>
      </c>
      <c r="D17" s="15">
        <v>24000</v>
      </c>
      <c r="F17" s="18"/>
      <c r="G17" s="18"/>
    </row>
    <row r="18" spans="1:7" ht="31.5" x14ac:dyDescent="0.25">
      <c r="A18" s="13" t="s">
        <v>295</v>
      </c>
      <c r="B18" s="14" t="s">
        <v>537</v>
      </c>
      <c r="C18" s="15">
        <v>1649736</v>
      </c>
      <c r="D18" s="16">
        <v>1668423.5</v>
      </c>
      <c r="F18" s="18"/>
      <c r="G18" s="18"/>
    </row>
    <row r="19" spans="1:7" x14ac:dyDescent="0.25">
      <c r="A19" s="13" t="s">
        <v>435</v>
      </c>
      <c r="B19" s="14" t="s">
        <v>538</v>
      </c>
      <c r="C19" s="15">
        <v>1649736</v>
      </c>
      <c r="D19" s="16">
        <v>1668423.5</v>
      </c>
      <c r="F19" s="18"/>
      <c r="G19" s="18"/>
    </row>
    <row r="20" spans="1:7" ht="31.5" x14ac:dyDescent="0.25">
      <c r="A20" s="13" t="s">
        <v>436</v>
      </c>
      <c r="B20" s="14" t="s">
        <v>539</v>
      </c>
      <c r="C20" s="15">
        <v>0</v>
      </c>
      <c r="D20" s="16">
        <v>-5.17</v>
      </c>
      <c r="F20" s="18"/>
      <c r="G20" s="18"/>
    </row>
    <row r="21" spans="1:7" ht="31.5" x14ac:dyDescent="0.25">
      <c r="A21" s="13" t="s">
        <v>380</v>
      </c>
      <c r="B21" s="14" t="s">
        <v>296</v>
      </c>
      <c r="C21" s="15">
        <v>0</v>
      </c>
      <c r="D21" s="16">
        <v>-5.17</v>
      </c>
      <c r="F21" s="18"/>
      <c r="G21" s="18"/>
    </row>
    <row r="22" spans="1:7" x14ac:dyDescent="0.25">
      <c r="A22" s="13" t="s">
        <v>437</v>
      </c>
      <c r="B22" s="14" t="s">
        <v>541</v>
      </c>
      <c r="C22" s="15">
        <v>1649736</v>
      </c>
      <c r="D22" s="16">
        <v>1668428.67</v>
      </c>
      <c r="F22" s="18"/>
      <c r="G22" s="18"/>
    </row>
    <row r="23" spans="1:7" ht="31.5" x14ac:dyDescent="0.25">
      <c r="A23" s="13" t="s">
        <v>381</v>
      </c>
      <c r="B23" s="14" t="s">
        <v>297</v>
      </c>
      <c r="C23" s="15">
        <v>1649736</v>
      </c>
      <c r="D23" s="16">
        <v>1668428.67</v>
      </c>
      <c r="F23" s="18"/>
      <c r="G23" s="18"/>
    </row>
    <row r="24" spans="1:7" x14ac:dyDescent="0.25">
      <c r="A24" s="13" t="s">
        <v>298</v>
      </c>
      <c r="B24" s="14" t="s">
        <v>542</v>
      </c>
      <c r="C24" s="15">
        <v>24275.9</v>
      </c>
      <c r="D24" s="16">
        <v>24186.28</v>
      </c>
      <c r="F24" s="18"/>
      <c r="G24" s="18"/>
    </row>
    <row r="25" spans="1:7" ht="63" x14ac:dyDescent="0.25">
      <c r="A25" s="13" t="s">
        <v>438</v>
      </c>
      <c r="B25" s="14" t="s">
        <v>543</v>
      </c>
      <c r="C25" s="15">
        <v>648.48</v>
      </c>
      <c r="D25" s="15">
        <v>648.48</v>
      </c>
      <c r="F25" s="18"/>
      <c r="G25" s="18"/>
    </row>
    <row r="26" spans="1:7" ht="63" x14ac:dyDescent="0.25">
      <c r="A26" s="13" t="s">
        <v>439</v>
      </c>
      <c r="B26" s="14" t="s">
        <v>382</v>
      </c>
      <c r="C26" s="15">
        <v>648.48</v>
      </c>
      <c r="D26" s="15">
        <v>648.48</v>
      </c>
      <c r="F26" s="18"/>
      <c r="G26" s="18"/>
    </row>
    <row r="27" spans="1:7" ht="31.5" x14ac:dyDescent="0.25">
      <c r="A27" s="13" t="s">
        <v>440</v>
      </c>
      <c r="B27" s="14" t="s">
        <v>544</v>
      </c>
      <c r="C27" s="15">
        <v>23627.42</v>
      </c>
      <c r="D27" s="16">
        <v>23537.8</v>
      </c>
      <c r="F27" s="18"/>
      <c r="G27" s="18"/>
    </row>
    <row r="28" spans="1:7" s="20" customFormat="1" ht="47.25" x14ac:dyDescent="0.25">
      <c r="A28" s="13" t="s">
        <v>441</v>
      </c>
      <c r="B28" s="14" t="s">
        <v>299</v>
      </c>
      <c r="C28" s="15">
        <v>23627.42</v>
      </c>
      <c r="D28" s="16">
        <v>23537.8</v>
      </c>
      <c r="E28" s="19"/>
      <c r="F28" s="18"/>
      <c r="G28" s="18"/>
    </row>
    <row r="29" spans="1:7" s="20" customFormat="1" ht="47.25" x14ac:dyDescent="0.25">
      <c r="A29" s="13" t="s">
        <v>442</v>
      </c>
      <c r="B29" s="14" t="s">
        <v>299</v>
      </c>
      <c r="C29" s="15">
        <v>23627.42</v>
      </c>
      <c r="D29" s="16">
        <v>23537.8</v>
      </c>
      <c r="E29" s="19"/>
      <c r="F29" s="18"/>
      <c r="G29" s="18"/>
    </row>
    <row r="30" spans="1:7" s="20" customFormat="1" x14ac:dyDescent="0.25">
      <c r="A30" s="13" t="s">
        <v>443</v>
      </c>
      <c r="B30" s="14" t="s">
        <v>545</v>
      </c>
      <c r="C30" s="15">
        <v>0</v>
      </c>
      <c r="D30" s="16">
        <v>425</v>
      </c>
      <c r="E30" s="19"/>
      <c r="F30" s="18"/>
      <c r="G30" s="18"/>
    </row>
    <row r="31" spans="1:7" x14ac:dyDescent="0.25">
      <c r="A31" s="13" t="s">
        <v>444</v>
      </c>
      <c r="B31" s="14" t="s">
        <v>546</v>
      </c>
      <c r="C31" s="15">
        <v>0</v>
      </c>
      <c r="D31" s="16">
        <v>425</v>
      </c>
      <c r="F31" s="18"/>
      <c r="G31" s="18"/>
    </row>
    <row r="32" spans="1:7" ht="31.5" x14ac:dyDescent="0.25">
      <c r="A32" s="13" t="s">
        <v>445</v>
      </c>
      <c r="B32" s="14" t="s">
        <v>446</v>
      </c>
      <c r="C32" s="15">
        <v>0</v>
      </c>
      <c r="D32" s="16">
        <v>425</v>
      </c>
      <c r="F32" s="18"/>
      <c r="G32" s="18"/>
    </row>
    <row r="33" spans="1:7" x14ac:dyDescent="0.25">
      <c r="A33" s="13" t="s">
        <v>447</v>
      </c>
      <c r="B33" s="14" t="s">
        <v>547</v>
      </c>
      <c r="C33" s="15">
        <v>336103340.86000001</v>
      </c>
      <c r="D33" s="16">
        <v>281076344.52999997</v>
      </c>
      <c r="F33" s="18"/>
      <c r="G33" s="18"/>
    </row>
    <row r="34" spans="1:7" ht="31.5" x14ac:dyDescent="0.25">
      <c r="A34" s="13" t="s">
        <v>448</v>
      </c>
      <c r="B34" s="14" t="s">
        <v>548</v>
      </c>
      <c r="C34" s="15">
        <v>334371886.13999999</v>
      </c>
      <c r="D34" s="16">
        <v>296359116.06999999</v>
      </c>
      <c r="F34" s="18"/>
      <c r="G34" s="18"/>
    </row>
    <row r="35" spans="1:7" x14ac:dyDescent="0.25">
      <c r="A35" s="13" t="s">
        <v>449</v>
      </c>
      <c r="B35" s="14" t="s">
        <v>603</v>
      </c>
      <c r="C35" s="15">
        <v>132596553</v>
      </c>
      <c r="D35" s="16">
        <v>132596553</v>
      </c>
      <c r="F35" s="18"/>
      <c r="G35" s="18"/>
    </row>
    <row r="36" spans="1:7" x14ac:dyDescent="0.25">
      <c r="A36" s="13" t="s">
        <v>450</v>
      </c>
      <c r="B36" s="14" t="s">
        <v>604</v>
      </c>
      <c r="C36" s="15">
        <v>47935525</v>
      </c>
      <c r="D36" s="15">
        <v>47935525</v>
      </c>
      <c r="F36" s="18"/>
      <c r="G36" s="18"/>
    </row>
    <row r="37" spans="1:7" ht="31.5" x14ac:dyDescent="0.25">
      <c r="A37" s="13" t="s">
        <v>451</v>
      </c>
      <c r="B37" s="14" t="s">
        <v>605</v>
      </c>
      <c r="C37" s="15">
        <v>47935525</v>
      </c>
      <c r="D37" s="15">
        <v>47935525</v>
      </c>
      <c r="F37" s="18"/>
      <c r="G37" s="18"/>
    </row>
    <row r="38" spans="1:7" ht="31.5" x14ac:dyDescent="0.25">
      <c r="A38" s="13" t="s">
        <v>452</v>
      </c>
      <c r="B38" s="14" t="s">
        <v>606</v>
      </c>
      <c r="C38" s="15">
        <v>84661028</v>
      </c>
      <c r="D38" s="15">
        <v>84661028</v>
      </c>
      <c r="F38" s="18"/>
      <c r="G38" s="18"/>
    </row>
    <row r="39" spans="1:7" ht="31.5" x14ac:dyDescent="0.25">
      <c r="A39" s="13" t="s">
        <v>453</v>
      </c>
      <c r="B39" s="14" t="s">
        <v>607</v>
      </c>
      <c r="C39" s="15">
        <v>84661028</v>
      </c>
      <c r="D39" s="15">
        <v>84661028</v>
      </c>
      <c r="F39" s="18"/>
      <c r="G39" s="18"/>
    </row>
    <row r="40" spans="1:7" ht="31.5" x14ac:dyDescent="0.25">
      <c r="A40" s="13" t="s">
        <v>454</v>
      </c>
      <c r="B40" s="14" t="s">
        <v>608</v>
      </c>
      <c r="C40" s="15">
        <v>186084300</v>
      </c>
      <c r="D40" s="16">
        <v>149148000</v>
      </c>
      <c r="F40" s="18"/>
      <c r="G40" s="18"/>
    </row>
    <row r="41" spans="1:7" ht="63" x14ac:dyDescent="0.25">
      <c r="A41" s="21" t="s">
        <v>631</v>
      </c>
      <c r="B41" s="14" t="s">
        <v>630</v>
      </c>
      <c r="C41" s="15">
        <v>21151705</v>
      </c>
      <c r="D41" s="16">
        <v>21136103.510000002</v>
      </c>
      <c r="F41" s="18"/>
      <c r="G41" s="18"/>
    </row>
    <row r="42" spans="1:7" ht="63" x14ac:dyDescent="0.25">
      <c r="A42" s="21" t="s">
        <v>632</v>
      </c>
      <c r="B42" s="14" t="s">
        <v>629</v>
      </c>
      <c r="C42" s="15">
        <v>21151705</v>
      </c>
      <c r="D42" s="16">
        <v>21136103.510000002</v>
      </c>
      <c r="F42" s="18"/>
      <c r="G42" s="18"/>
    </row>
    <row r="43" spans="1:7" ht="31.5" x14ac:dyDescent="0.25">
      <c r="A43" s="21" t="s">
        <v>635</v>
      </c>
      <c r="B43" s="14" t="s">
        <v>633</v>
      </c>
      <c r="C43" s="15">
        <v>10000000</v>
      </c>
      <c r="D43" s="16">
        <v>3243430.62</v>
      </c>
      <c r="F43" s="18"/>
      <c r="G43" s="18"/>
    </row>
    <row r="44" spans="1:7" ht="47.25" x14ac:dyDescent="0.25">
      <c r="A44" s="21" t="s">
        <v>636</v>
      </c>
      <c r="B44" s="14" t="s">
        <v>634</v>
      </c>
      <c r="C44" s="15">
        <v>10000000</v>
      </c>
      <c r="D44" s="16">
        <v>3243430.62</v>
      </c>
      <c r="F44" s="18"/>
      <c r="G44" s="18"/>
    </row>
    <row r="45" spans="1:7" ht="110.25" x14ac:dyDescent="0.25">
      <c r="A45" s="21" t="s">
        <v>637</v>
      </c>
      <c r="B45" s="14" t="s">
        <v>639</v>
      </c>
      <c r="C45" s="15">
        <v>49539429.200000003</v>
      </c>
      <c r="D45" s="16">
        <v>38648455.859999999</v>
      </c>
      <c r="F45" s="18"/>
      <c r="G45" s="18"/>
    </row>
    <row r="46" spans="1:7" ht="110.25" x14ac:dyDescent="0.25">
      <c r="A46" s="21" t="s">
        <v>638</v>
      </c>
      <c r="B46" s="14" t="s">
        <v>640</v>
      </c>
      <c r="C46" s="15">
        <v>49539429.200000003</v>
      </c>
      <c r="D46" s="16">
        <v>38648455.859999999</v>
      </c>
      <c r="F46" s="18"/>
      <c r="G46" s="18"/>
    </row>
    <row r="47" spans="1:7" ht="78.75" x14ac:dyDescent="0.25">
      <c r="A47" s="13" t="s">
        <v>641</v>
      </c>
      <c r="B47" s="14" t="s">
        <v>610</v>
      </c>
      <c r="C47" s="15">
        <v>6425254.7000000002</v>
      </c>
      <c r="D47" s="16">
        <v>5761853.6100000003</v>
      </c>
      <c r="F47" s="18"/>
      <c r="G47" s="18"/>
    </row>
    <row r="48" spans="1:7" s="18" customFormat="1" ht="78.75" x14ac:dyDescent="0.25">
      <c r="A48" s="13" t="s">
        <v>642</v>
      </c>
      <c r="B48" s="14" t="s">
        <v>609</v>
      </c>
      <c r="C48" s="15">
        <v>6425254.7000000002</v>
      </c>
      <c r="D48" s="16">
        <v>5761853.6100000003</v>
      </c>
      <c r="E48" s="8"/>
    </row>
    <row r="49" spans="1:7" x14ac:dyDescent="0.25">
      <c r="A49" s="21" t="s">
        <v>643</v>
      </c>
      <c r="B49" s="14" t="s">
        <v>611</v>
      </c>
      <c r="C49" s="15">
        <v>70879.67</v>
      </c>
      <c r="D49" s="16">
        <v>70879.67</v>
      </c>
      <c r="F49" s="18"/>
      <c r="G49" s="18"/>
    </row>
    <row r="50" spans="1:7" ht="31.5" x14ac:dyDescent="0.25">
      <c r="A50" s="21" t="s">
        <v>644</v>
      </c>
      <c r="B50" s="14" t="s">
        <v>612</v>
      </c>
      <c r="C50" s="15">
        <v>70879.67</v>
      </c>
      <c r="D50" s="16">
        <v>70879.67</v>
      </c>
      <c r="F50" s="18"/>
      <c r="G50" s="18"/>
    </row>
    <row r="51" spans="1:7" ht="31.5" x14ac:dyDescent="0.25">
      <c r="A51" s="21" t="s">
        <v>645</v>
      </c>
      <c r="B51" s="14" t="s">
        <v>613</v>
      </c>
      <c r="C51" s="15">
        <v>20270622.390000001</v>
      </c>
      <c r="D51" s="16">
        <v>20270622.390000001</v>
      </c>
      <c r="F51" s="18"/>
      <c r="G51" s="18"/>
    </row>
    <row r="52" spans="1:7" ht="31.5" x14ac:dyDescent="0.25">
      <c r="A52" s="21" t="s">
        <v>646</v>
      </c>
      <c r="B52" s="14" t="s">
        <v>614</v>
      </c>
      <c r="C52" s="15">
        <v>20270622.390000001</v>
      </c>
      <c r="D52" s="16">
        <v>20270622.390000001</v>
      </c>
      <c r="F52" s="18"/>
      <c r="G52" s="18"/>
    </row>
    <row r="53" spans="1:7" x14ac:dyDescent="0.25">
      <c r="A53" s="13" t="s">
        <v>455</v>
      </c>
      <c r="B53" s="14" t="s">
        <v>615</v>
      </c>
      <c r="C53" s="15">
        <v>78626445.400000006</v>
      </c>
      <c r="D53" s="16">
        <v>60016623.140000001</v>
      </c>
      <c r="F53" s="18"/>
      <c r="G53" s="18"/>
    </row>
    <row r="54" spans="1:7" x14ac:dyDescent="0.25">
      <c r="A54" s="13" t="s">
        <v>456</v>
      </c>
      <c r="B54" s="14" t="s">
        <v>616</v>
      </c>
      <c r="C54" s="15">
        <v>77626445.400000006</v>
      </c>
      <c r="D54" s="16">
        <v>59016623.140000001</v>
      </c>
      <c r="F54" s="18"/>
      <c r="G54" s="18"/>
    </row>
    <row r="55" spans="1:7" ht="31.5" x14ac:dyDescent="0.25">
      <c r="A55" s="13" t="s">
        <v>647</v>
      </c>
      <c r="B55" s="14" t="s">
        <v>648</v>
      </c>
      <c r="C55" s="15">
        <v>1000000</v>
      </c>
      <c r="D55" s="16">
        <v>1000000</v>
      </c>
      <c r="F55" s="18"/>
      <c r="G55" s="18"/>
    </row>
    <row r="56" spans="1:7" ht="31.5" x14ac:dyDescent="0.25">
      <c r="A56" s="13" t="s">
        <v>457</v>
      </c>
      <c r="B56" s="14" t="s">
        <v>617</v>
      </c>
      <c r="C56" s="15">
        <v>2070028.5</v>
      </c>
      <c r="D56" s="16">
        <v>1106660</v>
      </c>
      <c r="F56" s="18"/>
      <c r="G56" s="18"/>
    </row>
    <row r="57" spans="1:7" ht="31.5" x14ac:dyDescent="0.25">
      <c r="A57" s="13" t="s">
        <v>649</v>
      </c>
      <c r="B57" s="14" t="s">
        <v>651</v>
      </c>
      <c r="C57" s="15">
        <v>2070028.5</v>
      </c>
      <c r="D57" s="16">
        <v>1106660</v>
      </c>
      <c r="F57" s="18"/>
      <c r="G57" s="18"/>
    </row>
    <row r="58" spans="1:7" ht="31.5" x14ac:dyDescent="0.25">
      <c r="A58" s="13" t="s">
        <v>650</v>
      </c>
      <c r="B58" s="14" t="s">
        <v>652</v>
      </c>
      <c r="C58" s="15">
        <v>2070028.5</v>
      </c>
      <c r="D58" s="16">
        <v>1106660</v>
      </c>
      <c r="F58" s="18"/>
      <c r="G58" s="18"/>
    </row>
    <row r="59" spans="1:7" x14ac:dyDescent="0.25">
      <c r="A59" s="13" t="s">
        <v>458</v>
      </c>
      <c r="B59" s="14" t="s">
        <v>618</v>
      </c>
      <c r="C59" s="15">
        <v>13621000</v>
      </c>
      <c r="D59" s="16">
        <v>13507900</v>
      </c>
      <c r="F59" s="18"/>
      <c r="G59" s="18"/>
    </row>
    <row r="60" spans="1:7" ht="31.5" x14ac:dyDescent="0.25">
      <c r="A60" s="13" t="s">
        <v>653</v>
      </c>
      <c r="B60" s="14" t="s">
        <v>655</v>
      </c>
      <c r="C60" s="15">
        <v>5600000</v>
      </c>
      <c r="D60" s="15">
        <v>5600000</v>
      </c>
      <c r="F60" s="18"/>
      <c r="G60" s="18"/>
    </row>
    <row r="61" spans="1:7" ht="31.5" x14ac:dyDescent="0.25">
      <c r="A61" s="13" t="s">
        <v>654</v>
      </c>
      <c r="B61" s="14" t="s">
        <v>656</v>
      </c>
      <c r="C61" s="15">
        <v>5600000</v>
      </c>
      <c r="D61" s="15">
        <v>5600000</v>
      </c>
      <c r="F61" s="18"/>
      <c r="G61" s="18"/>
    </row>
    <row r="62" spans="1:7" x14ac:dyDescent="0.25">
      <c r="A62" s="13" t="s">
        <v>459</v>
      </c>
      <c r="B62" s="14" t="s">
        <v>619</v>
      </c>
      <c r="C62" s="15">
        <v>8020968.2800000003</v>
      </c>
      <c r="D62" s="16">
        <v>7907934.2699999996</v>
      </c>
      <c r="F62" s="18"/>
      <c r="G62" s="18"/>
    </row>
    <row r="63" spans="1:7" ht="31.5" x14ac:dyDescent="0.25">
      <c r="A63" s="13" t="s">
        <v>460</v>
      </c>
      <c r="B63" s="14" t="s">
        <v>620</v>
      </c>
      <c r="C63" s="15">
        <v>8020968.2800000003</v>
      </c>
      <c r="D63" s="16">
        <v>7907934.2699999996</v>
      </c>
      <c r="F63" s="18"/>
      <c r="G63" s="18"/>
    </row>
    <row r="64" spans="1:7" s="18" customFormat="1" ht="31.5" x14ac:dyDescent="0.25">
      <c r="A64" s="13" t="s">
        <v>461</v>
      </c>
      <c r="B64" s="14" t="s">
        <v>549</v>
      </c>
      <c r="C64" s="15">
        <v>1427354.73</v>
      </c>
      <c r="D64" s="16">
        <v>1415887.73</v>
      </c>
      <c r="E64" s="8"/>
    </row>
    <row r="65" spans="1:7" s="18" customFormat="1" ht="31.5" x14ac:dyDescent="0.25">
      <c r="A65" s="21" t="s">
        <v>657</v>
      </c>
      <c r="B65" s="14" t="s">
        <v>621</v>
      </c>
      <c r="C65" s="15">
        <v>1427354.73</v>
      </c>
      <c r="D65" s="16">
        <v>1415887.73</v>
      </c>
      <c r="E65" s="8"/>
    </row>
    <row r="66" spans="1:7" s="18" customFormat="1" ht="31.5" x14ac:dyDescent="0.25">
      <c r="A66" s="21" t="s">
        <v>658</v>
      </c>
      <c r="B66" s="14" t="s">
        <v>622</v>
      </c>
      <c r="C66" s="15">
        <v>1427354.73</v>
      </c>
      <c r="D66" s="16">
        <v>1415887.73</v>
      </c>
      <c r="E66" s="8"/>
    </row>
    <row r="67" spans="1:7" ht="47.25" x14ac:dyDescent="0.25">
      <c r="A67" s="13" t="s">
        <v>462</v>
      </c>
      <c r="B67" s="14" t="s">
        <v>623</v>
      </c>
      <c r="C67" s="15">
        <v>1427354.73</v>
      </c>
      <c r="D67" s="16">
        <v>1415887.73</v>
      </c>
      <c r="F67" s="18"/>
      <c r="G67" s="18"/>
    </row>
    <row r="68" spans="1:7" x14ac:dyDescent="0.25">
      <c r="A68" s="13" t="s">
        <v>463</v>
      </c>
      <c r="B68" s="14" t="s">
        <v>550</v>
      </c>
      <c r="C68" s="15">
        <v>304099.99</v>
      </c>
      <c r="D68" s="15">
        <v>304099.99</v>
      </c>
      <c r="F68" s="18"/>
      <c r="G68" s="18"/>
    </row>
    <row r="69" spans="1:7" ht="31.5" x14ac:dyDescent="0.25">
      <c r="A69" s="13" t="s">
        <v>383</v>
      </c>
      <c r="B69" s="14" t="s">
        <v>624</v>
      </c>
      <c r="C69" s="15">
        <v>304099.99</v>
      </c>
      <c r="D69" s="15">
        <v>304099.99</v>
      </c>
      <c r="F69" s="18"/>
      <c r="G69" s="18"/>
    </row>
    <row r="70" spans="1:7" ht="31.5" x14ac:dyDescent="0.25">
      <c r="A70" s="13" t="s">
        <v>464</v>
      </c>
      <c r="B70" s="14" t="s">
        <v>625</v>
      </c>
      <c r="C70" s="15">
        <v>304099.99</v>
      </c>
      <c r="D70" s="15">
        <v>304099.99</v>
      </c>
      <c r="F70" s="18"/>
      <c r="G70" s="18"/>
    </row>
    <row r="71" spans="1:7" ht="31.5" x14ac:dyDescent="0.25">
      <c r="A71" s="13" t="s">
        <v>465</v>
      </c>
      <c r="B71" s="14" t="s">
        <v>626</v>
      </c>
      <c r="C71" s="15">
        <v>304099.99</v>
      </c>
      <c r="D71" s="15">
        <v>304099.99</v>
      </c>
      <c r="F71" s="18"/>
      <c r="G71" s="18"/>
    </row>
    <row r="72" spans="1:7" ht="47.25" x14ac:dyDescent="0.25">
      <c r="A72" s="13" t="s">
        <v>659</v>
      </c>
      <c r="B72" s="14" t="s">
        <v>551</v>
      </c>
      <c r="C72" s="15">
        <v>0</v>
      </c>
      <c r="D72" s="16">
        <v>-17002759.260000002</v>
      </c>
      <c r="F72" s="18"/>
      <c r="G72" s="18"/>
    </row>
    <row r="73" spans="1:7" ht="47.25" x14ac:dyDescent="0.25">
      <c r="A73" s="13" t="s">
        <v>660</v>
      </c>
      <c r="B73" s="14" t="s">
        <v>627</v>
      </c>
      <c r="C73" s="15">
        <v>0</v>
      </c>
      <c r="D73" s="16">
        <v>-17002759.260000002</v>
      </c>
      <c r="F73" s="18"/>
      <c r="G73" s="18"/>
    </row>
    <row r="74" spans="1:7" ht="47.25" x14ac:dyDescent="0.25">
      <c r="A74" s="13" t="s">
        <v>661</v>
      </c>
      <c r="B74" s="14" t="s">
        <v>628</v>
      </c>
      <c r="C74" s="15">
        <v>0</v>
      </c>
      <c r="D74" s="16">
        <v>-17002759.260000002</v>
      </c>
      <c r="F74" s="18"/>
      <c r="G74" s="18"/>
    </row>
    <row r="75" spans="1:7" x14ac:dyDescent="0.25">
      <c r="A75" s="13" t="s">
        <v>466</v>
      </c>
      <c r="B75" s="14" t="s">
        <v>112</v>
      </c>
      <c r="C75" s="15">
        <v>50000</v>
      </c>
      <c r="D75" s="16">
        <v>50000</v>
      </c>
      <c r="F75" s="18"/>
      <c r="G75" s="18"/>
    </row>
    <row r="76" spans="1:7" x14ac:dyDescent="0.25">
      <c r="A76" s="13" t="s">
        <v>293</v>
      </c>
      <c r="B76" s="14" t="s">
        <v>552</v>
      </c>
      <c r="C76" s="15">
        <v>50000</v>
      </c>
      <c r="D76" s="16">
        <v>50000</v>
      </c>
      <c r="F76" s="18"/>
      <c r="G76" s="18"/>
    </row>
    <row r="77" spans="1:7" x14ac:dyDescent="0.25">
      <c r="A77" s="13" t="s">
        <v>298</v>
      </c>
      <c r="B77" s="14" t="s">
        <v>553</v>
      </c>
      <c r="C77" s="15">
        <v>50000</v>
      </c>
      <c r="D77" s="16">
        <v>50000</v>
      </c>
      <c r="F77" s="18"/>
      <c r="G77" s="18"/>
    </row>
    <row r="78" spans="1:7" ht="31.5" x14ac:dyDescent="0.25">
      <c r="A78" s="13" t="s">
        <v>440</v>
      </c>
      <c r="B78" s="14" t="s">
        <v>554</v>
      </c>
      <c r="C78" s="15">
        <v>50000</v>
      </c>
      <c r="D78" s="16">
        <v>50000</v>
      </c>
      <c r="F78" s="18"/>
      <c r="G78" s="18"/>
    </row>
    <row r="79" spans="1:7" ht="47.25" x14ac:dyDescent="0.25">
      <c r="A79" s="13" t="s">
        <v>441</v>
      </c>
      <c r="B79" s="14" t="s">
        <v>317</v>
      </c>
      <c r="C79" s="15">
        <v>50000</v>
      </c>
      <c r="D79" s="16">
        <v>50000</v>
      </c>
      <c r="F79" s="18"/>
      <c r="G79" s="18"/>
    </row>
    <row r="80" spans="1:7" ht="31.5" x14ac:dyDescent="0.25">
      <c r="A80" s="13" t="s">
        <v>467</v>
      </c>
      <c r="B80" s="14" t="s">
        <v>300</v>
      </c>
      <c r="C80" s="15">
        <v>10950370.34</v>
      </c>
      <c r="D80" s="16">
        <v>7065541.8799999999</v>
      </c>
      <c r="F80" s="18"/>
      <c r="G80" s="18"/>
    </row>
    <row r="81" spans="1:7" x14ac:dyDescent="0.25">
      <c r="A81" s="13" t="s">
        <v>293</v>
      </c>
      <c r="B81" s="14" t="s">
        <v>555</v>
      </c>
      <c r="C81" s="15">
        <v>10950370.34</v>
      </c>
      <c r="D81" s="16">
        <v>7065541.8799999999</v>
      </c>
      <c r="F81" s="18"/>
      <c r="G81" s="18"/>
    </row>
    <row r="82" spans="1:7" ht="47.25" x14ac:dyDescent="0.25">
      <c r="A82" s="13" t="s">
        <v>468</v>
      </c>
      <c r="B82" s="14" t="s">
        <v>556</v>
      </c>
      <c r="C82" s="15">
        <v>210600</v>
      </c>
      <c r="D82" s="16">
        <v>240582.91</v>
      </c>
      <c r="F82" s="18"/>
      <c r="G82" s="18"/>
    </row>
    <row r="83" spans="1:7" ht="78.75" x14ac:dyDescent="0.25">
      <c r="A83" s="13" t="s">
        <v>469</v>
      </c>
      <c r="B83" s="14" t="s">
        <v>557</v>
      </c>
      <c r="C83" s="15">
        <v>210600</v>
      </c>
      <c r="D83" s="16">
        <v>240582.91</v>
      </c>
      <c r="F83" s="18"/>
      <c r="G83" s="18"/>
    </row>
    <row r="84" spans="1:7" ht="78.75" x14ac:dyDescent="0.25">
      <c r="A84" s="13" t="s">
        <v>470</v>
      </c>
      <c r="B84" s="14" t="s">
        <v>558</v>
      </c>
      <c r="C84" s="15">
        <v>210600</v>
      </c>
      <c r="D84" s="16">
        <v>240582.91</v>
      </c>
      <c r="F84" s="18"/>
      <c r="G84" s="18"/>
    </row>
    <row r="85" spans="1:7" ht="78.75" x14ac:dyDescent="0.25">
      <c r="A85" s="13" t="s">
        <v>292</v>
      </c>
      <c r="B85" s="14" t="s">
        <v>301</v>
      </c>
      <c r="C85" s="15">
        <v>210600</v>
      </c>
      <c r="D85" s="16">
        <v>240582.91</v>
      </c>
      <c r="F85" s="18"/>
      <c r="G85" s="18"/>
    </row>
    <row r="86" spans="1:7" x14ac:dyDescent="0.25">
      <c r="A86" s="13" t="s">
        <v>298</v>
      </c>
      <c r="B86" s="14" t="s">
        <v>559</v>
      </c>
      <c r="C86" s="15">
        <v>10739770.34</v>
      </c>
      <c r="D86" s="16">
        <v>6824958.9699999997</v>
      </c>
      <c r="F86" s="18"/>
      <c r="G86" s="18"/>
    </row>
    <row r="87" spans="1:7" ht="47.25" x14ac:dyDescent="0.25">
      <c r="A87" s="13" t="s">
        <v>471</v>
      </c>
      <c r="B87" s="14" t="s">
        <v>560</v>
      </c>
      <c r="C87" s="15">
        <v>10739770.34</v>
      </c>
      <c r="D87" s="16">
        <v>6824958.9699999997</v>
      </c>
      <c r="F87" s="18"/>
      <c r="G87" s="18"/>
    </row>
    <row r="88" spans="1:7" ht="63" x14ac:dyDescent="0.25">
      <c r="A88" s="13" t="s">
        <v>472</v>
      </c>
      <c r="B88" s="14" t="s">
        <v>384</v>
      </c>
      <c r="C88" s="15">
        <v>10739770.34</v>
      </c>
      <c r="D88" s="16">
        <v>6824958.9699999997</v>
      </c>
      <c r="F88" s="18"/>
      <c r="G88" s="18"/>
    </row>
    <row r="89" spans="1:7" ht="47.25" x14ac:dyDescent="0.25">
      <c r="A89" s="13" t="s">
        <v>473</v>
      </c>
      <c r="B89" s="14" t="s">
        <v>164</v>
      </c>
      <c r="C89" s="15">
        <v>44925403.859999999</v>
      </c>
      <c r="D89" s="16">
        <v>46352261.82</v>
      </c>
      <c r="F89" s="18"/>
      <c r="G89" s="18"/>
    </row>
    <row r="90" spans="1:7" x14ac:dyDescent="0.25">
      <c r="A90" s="13" t="s">
        <v>293</v>
      </c>
      <c r="B90" s="14" t="s">
        <v>561</v>
      </c>
      <c r="C90" s="15">
        <v>44925403.859999999</v>
      </c>
      <c r="D90" s="16">
        <v>46352261.82</v>
      </c>
      <c r="F90" s="18"/>
      <c r="G90" s="18"/>
    </row>
    <row r="91" spans="1:7" ht="47.25" x14ac:dyDescent="0.25">
      <c r="A91" s="13" t="s">
        <v>468</v>
      </c>
      <c r="B91" s="14" t="s">
        <v>562</v>
      </c>
      <c r="C91" s="15">
        <v>32324492.949999999</v>
      </c>
      <c r="D91" s="16">
        <v>35018784.840000004</v>
      </c>
      <c r="F91" s="18"/>
      <c r="G91" s="18"/>
    </row>
    <row r="92" spans="1:7" ht="78.75" x14ac:dyDescent="0.25">
      <c r="A92" s="13" t="s">
        <v>474</v>
      </c>
      <c r="B92" s="14" t="s">
        <v>563</v>
      </c>
      <c r="C92" s="15">
        <v>28970800</v>
      </c>
      <c r="D92" s="16">
        <v>32074900</v>
      </c>
      <c r="F92" s="18"/>
      <c r="G92" s="18"/>
    </row>
    <row r="93" spans="1:7" ht="63" x14ac:dyDescent="0.25">
      <c r="A93" s="13" t="s">
        <v>475</v>
      </c>
      <c r="B93" s="14" t="s">
        <v>564</v>
      </c>
      <c r="C93" s="15">
        <v>16411600</v>
      </c>
      <c r="D93" s="16">
        <v>21635764.73</v>
      </c>
      <c r="F93" s="18"/>
      <c r="G93" s="18"/>
    </row>
    <row r="94" spans="1:7" ht="78.75" x14ac:dyDescent="0.25">
      <c r="A94" s="13" t="s">
        <v>385</v>
      </c>
      <c r="B94" s="14" t="s">
        <v>302</v>
      </c>
      <c r="C94" s="15">
        <v>16411600</v>
      </c>
      <c r="D94" s="16">
        <v>21635764.73</v>
      </c>
      <c r="F94" s="18"/>
      <c r="G94" s="18"/>
    </row>
    <row r="95" spans="1:7" ht="78.75" x14ac:dyDescent="0.25">
      <c r="A95" s="13" t="s">
        <v>476</v>
      </c>
      <c r="B95" s="14" t="s">
        <v>565</v>
      </c>
      <c r="C95" s="15">
        <v>72200</v>
      </c>
      <c r="D95" s="16">
        <v>77362.960000000006</v>
      </c>
      <c r="F95" s="18"/>
      <c r="G95" s="18"/>
    </row>
    <row r="96" spans="1:7" ht="78.75" x14ac:dyDescent="0.25">
      <c r="A96" s="13" t="s">
        <v>386</v>
      </c>
      <c r="B96" s="14" t="s">
        <v>303</v>
      </c>
      <c r="C96" s="15">
        <v>72200</v>
      </c>
      <c r="D96" s="16">
        <v>77362.960000000006</v>
      </c>
      <c r="F96" s="18"/>
      <c r="G96" s="18"/>
    </row>
    <row r="97" spans="1:7" ht="47.25" x14ac:dyDescent="0.25">
      <c r="A97" s="13" t="s">
        <v>477</v>
      </c>
      <c r="B97" s="14" t="s">
        <v>566</v>
      </c>
      <c r="C97" s="15">
        <v>12487000</v>
      </c>
      <c r="D97" s="16">
        <v>10361806.220000001</v>
      </c>
      <c r="F97" s="18"/>
      <c r="G97" s="18"/>
    </row>
    <row r="98" spans="1:7" ht="31.5" x14ac:dyDescent="0.25">
      <c r="A98" s="13" t="s">
        <v>387</v>
      </c>
      <c r="B98" s="14" t="s">
        <v>304</v>
      </c>
      <c r="C98" s="15">
        <v>12487000</v>
      </c>
      <c r="D98" s="16">
        <v>10361806.220000001</v>
      </c>
      <c r="F98" s="18"/>
      <c r="G98" s="18"/>
    </row>
    <row r="99" spans="1:7" ht="31.5" x14ac:dyDescent="0.25">
      <c r="A99" s="13" t="s">
        <v>478</v>
      </c>
      <c r="B99" s="14" t="s">
        <v>304</v>
      </c>
      <c r="C99" s="15">
        <v>12487000</v>
      </c>
      <c r="D99" s="16">
        <v>10361806.220000001</v>
      </c>
      <c r="F99" s="18"/>
      <c r="G99" s="18"/>
    </row>
    <row r="100" spans="1:7" ht="47.25" x14ac:dyDescent="0.25">
      <c r="A100" s="13" t="s">
        <v>479</v>
      </c>
      <c r="B100" s="14" t="s">
        <v>567</v>
      </c>
      <c r="C100" s="15">
        <v>53442.84</v>
      </c>
      <c r="D100" s="16">
        <v>53442.83</v>
      </c>
      <c r="F100" s="18"/>
      <c r="G100" s="18"/>
    </row>
    <row r="101" spans="1:7" ht="47.25" x14ac:dyDescent="0.25">
      <c r="A101" s="13" t="s">
        <v>480</v>
      </c>
      <c r="B101" s="14" t="s">
        <v>568</v>
      </c>
      <c r="C101" s="15">
        <v>53442.84</v>
      </c>
      <c r="D101" s="16">
        <v>53442.83</v>
      </c>
      <c r="F101" s="18"/>
      <c r="G101" s="18"/>
    </row>
    <row r="102" spans="1:7" ht="94.5" x14ac:dyDescent="0.25">
      <c r="A102" s="13" t="s">
        <v>481</v>
      </c>
      <c r="B102" s="14" t="s">
        <v>388</v>
      </c>
      <c r="C102" s="15">
        <v>53442.84</v>
      </c>
      <c r="D102" s="16">
        <v>53442.83</v>
      </c>
      <c r="F102" s="18"/>
      <c r="G102" s="18"/>
    </row>
    <row r="103" spans="1:7" ht="31.5" x14ac:dyDescent="0.25">
      <c r="A103" s="13" t="s">
        <v>482</v>
      </c>
      <c r="B103" s="14" t="s">
        <v>569</v>
      </c>
      <c r="C103" s="22">
        <v>250.11</v>
      </c>
      <c r="D103" s="22">
        <v>250.11</v>
      </c>
      <c r="F103" s="18"/>
      <c r="G103" s="18"/>
    </row>
    <row r="104" spans="1:7" ht="47.25" x14ac:dyDescent="0.25">
      <c r="A104" s="13" t="s">
        <v>483</v>
      </c>
      <c r="B104" s="14" t="s">
        <v>570</v>
      </c>
      <c r="C104" s="22">
        <v>250.11</v>
      </c>
      <c r="D104" s="22">
        <v>250.11</v>
      </c>
      <c r="F104" s="18"/>
      <c r="G104" s="18"/>
    </row>
    <row r="105" spans="1:7" ht="47.25" x14ac:dyDescent="0.25">
      <c r="A105" s="13" t="s">
        <v>484</v>
      </c>
      <c r="B105" s="14" t="s">
        <v>305</v>
      </c>
      <c r="C105" s="22">
        <v>250.11</v>
      </c>
      <c r="D105" s="22">
        <v>250.11</v>
      </c>
      <c r="F105" s="18"/>
      <c r="G105" s="18"/>
    </row>
    <row r="106" spans="1:7" ht="78.75" x14ac:dyDescent="0.25">
      <c r="A106" s="13" t="s">
        <v>469</v>
      </c>
      <c r="B106" s="14" t="s">
        <v>571</v>
      </c>
      <c r="C106" s="22">
        <v>3300000</v>
      </c>
      <c r="D106" s="22">
        <v>2890157.99</v>
      </c>
      <c r="F106" s="18"/>
      <c r="G106" s="18"/>
    </row>
    <row r="107" spans="1:7" ht="78.75" x14ac:dyDescent="0.25">
      <c r="A107" s="13" t="s">
        <v>470</v>
      </c>
      <c r="B107" s="14" t="s">
        <v>572</v>
      </c>
      <c r="C107" s="22">
        <v>3300000</v>
      </c>
      <c r="D107" s="22">
        <v>2890157.99</v>
      </c>
      <c r="F107" s="18"/>
      <c r="G107" s="18"/>
    </row>
    <row r="108" spans="1:7" ht="78.75" x14ac:dyDescent="0.25">
      <c r="A108" s="13" t="s">
        <v>292</v>
      </c>
      <c r="B108" s="14" t="s">
        <v>306</v>
      </c>
      <c r="C108" s="22">
        <v>3300000</v>
      </c>
      <c r="D108" s="22">
        <v>2890157.99</v>
      </c>
      <c r="F108" s="18"/>
      <c r="G108" s="18"/>
    </row>
    <row r="109" spans="1:7" ht="31.5" x14ac:dyDescent="0.25">
      <c r="A109" s="13" t="s">
        <v>295</v>
      </c>
      <c r="B109" s="14" t="s">
        <v>573</v>
      </c>
      <c r="C109" s="15">
        <v>1430000</v>
      </c>
      <c r="D109" s="16">
        <v>1704268.05</v>
      </c>
      <c r="F109" s="18"/>
      <c r="G109" s="18"/>
    </row>
    <row r="110" spans="1:7" x14ac:dyDescent="0.25">
      <c r="A110" s="13" t="s">
        <v>435</v>
      </c>
      <c r="B110" s="14" t="s">
        <v>574</v>
      </c>
      <c r="C110" s="15">
        <v>1430000</v>
      </c>
      <c r="D110" s="16">
        <v>1704268.05</v>
      </c>
      <c r="F110" s="18"/>
      <c r="G110" s="18"/>
    </row>
    <row r="111" spans="1:7" ht="31.5" x14ac:dyDescent="0.25">
      <c r="A111" s="13" t="s">
        <v>436</v>
      </c>
      <c r="B111" s="14" t="s">
        <v>575</v>
      </c>
      <c r="C111" s="15">
        <v>1430000</v>
      </c>
      <c r="D111" s="16">
        <v>1704268.05</v>
      </c>
      <c r="F111" s="18"/>
      <c r="G111" s="18"/>
    </row>
    <row r="112" spans="1:7" ht="31.5" x14ac:dyDescent="0.25">
      <c r="A112" s="13" t="s">
        <v>380</v>
      </c>
      <c r="B112" s="14" t="s">
        <v>389</v>
      </c>
      <c r="C112" s="15">
        <v>1430000</v>
      </c>
      <c r="D112" s="16">
        <v>1704268.05</v>
      </c>
      <c r="F112" s="18"/>
      <c r="G112" s="18"/>
    </row>
    <row r="113" spans="1:7" ht="31.5" x14ac:dyDescent="0.25">
      <c r="A113" s="13" t="s">
        <v>485</v>
      </c>
      <c r="B113" s="14" t="s">
        <v>576</v>
      </c>
      <c r="C113" s="15">
        <v>8377910.9100000001</v>
      </c>
      <c r="D113" s="16">
        <v>6553388.1600000001</v>
      </c>
      <c r="F113" s="18"/>
      <c r="G113" s="18"/>
    </row>
    <row r="114" spans="1:7" x14ac:dyDescent="0.25">
      <c r="A114" s="21" t="s">
        <v>674</v>
      </c>
      <c r="B114" s="14" t="s">
        <v>677</v>
      </c>
      <c r="C114" s="15">
        <v>300000</v>
      </c>
      <c r="D114" s="16">
        <v>300000</v>
      </c>
      <c r="F114" s="18"/>
      <c r="G114" s="18"/>
    </row>
    <row r="115" spans="1:7" ht="31.5" x14ac:dyDescent="0.25">
      <c r="A115" s="21" t="s">
        <v>675</v>
      </c>
      <c r="B115" s="14" t="s">
        <v>676</v>
      </c>
      <c r="C115" s="15">
        <v>300000</v>
      </c>
      <c r="D115" s="16">
        <v>300000</v>
      </c>
      <c r="F115" s="18"/>
      <c r="G115" s="18"/>
    </row>
    <row r="116" spans="1:7" ht="78.75" x14ac:dyDescent="0.25">
      <c r="A116" s="13" t="s">
        <v>679</v>
      </c>
      <c r="B116" s="14" t="s">
        <v>577</v>
      </c>
      <c r="C116" s="15">
        <v>6111392.2800000003</v>
      </c>
      <c r="D116" s="16">
        <v>4269557.3</v>
      </c>
      <c r="F116" s="18"/>
      <c r="G116" s="18"/>
    </row>
    <row r="117" spans="1:7" ht="94.5" x14ac:dyDescent="0.25">
      <c r="A117" s="13" t="s">
        <v>680</v>
      </c>
      <c r="B117" s="14" t="s">
        <v>678</v>
      </c>
      <c r="C117" s="15">
        <v>6111392.2800000003</v>
      </c>
      <c r="D117" s="16">
        <v>4269557.3</v>
      </c>
      <c r="F117" s="18"/>
      <c r="G117" s="18"/>
    </row>
    <row r="118" spans="1:7" ht="31.5" x14ac:dyDescent="0.25">
      <c r="A118" s="13" t="s">
        <v>486</v>
      </c>
      <c r="B118" s="14" t="s">
        <v>578</v>
      </c>
      <c r="C118" s="15">
        <v>1966518.63</v>
      </c>
      <c r="D118" s="16">
        <v>1983830.86</v>
      </c>
      <c r="F118" s="18"/>
      <c r="G118" s="18"/>
    </row>
    <row r="119" spans="1:7" ht="31.5" x14ac:dyDescent="0.25">
      <c r="A119" s="13" t="s">
        <v>487</v>
      </c>
      <c r="B119" s="14" t="s">
        <v>579</v>
      </c>
      <c r="C119" s="15">
        <v>1958990.37</v>
      </c>
      <c r="D119" s="16">
        <v>1976302.6</v>
      </c>
      <c r="F119" s="18"/>
      <c r="G119" s="18"/>
    </row>
    <row r="120" spans="1:7" ht="47.25" x14ac:dyDescent="0.25">
      <c r="A120" s="13" t="s">
        <v>488</v>
      </c>
      <c r="B120" s="14" t="s">
        <v>307</v>
      </c>
      <c r="C120" s="15">
        <v>1958990.37</v>
      </c>
      <c r="D120" s="16">
        <v>1976302.6</v>
      </c>
      <c r="F120" s="18"/>
      <c r="G120" s="18"/>
    </row>
    <row r="121" spans="1:7" ht="47.25" x14ac:dyDescent="0.25">
      <c r="A121" s="13" t="s">
        <v>489</v>
      </c>
      <c r="B121" s="14" t="s">
        <v>580</v>
      </c>
      <c r="C121" s="15">
        <v>7528.26</v>
      </c>
      <c r="D121" s="16">
        <v>7528.26</v>
      </c>
      <c r="F121" s="18"/>
      <c r="G121" s="18"/>
    </row>
    <row r="122" spans="1:7" ht="47.25" x14ac:dyDescent="0.25">
      <c r="A122" s="13" t="s">
        <v>490</v>
      </c>
      <c r="B122" s="14" t="s">
        <v>491</v>
      </c>
      <c r="C122" s="15">
        <v>7528.26</v>
      </c>
      <c r="D122" s="16">
        <v>7528.26</v>
      </c>
      <c r="F122" s="18"/>
      <c r="G122" s="18"/>
    </row>
    <row r="123" spans="1:7" x14ac:dyDescent="0.25">
      <c r="A123" s="13" t="s">
        <v>298</v>
      </c>
      <c r="B123" s="14" t="s">
        <v>581</v>
      </c>
      <c r="C123" s="15">
        <v>2793000</v>
      </c>
      <c r="D123" s="16">
        <v>3075820.77</v>
      </c>
      <c r="F123" s="18"/>
      <c r="G123" s="18"/>
    </row>
    <row r="124" spans="1:7" ht="47.25" x14ac:dyDescent="0.25">
      <c r="A124" s="13" t="s">
        <v>471</v>
      </c>
      <c r="B124" s="14" t="s">
        <v>582</v>
      </c>
      <c r="C124" s="15">
        <v>934000</v>
      </c>
      <c r="D124" s="16">
        <v>933016</v>
      </c>
      <c r="F124" s="18"/>
      <c r="G124" s="18"/>
    </row>
    <row r="125" spans="1:7" ht="63" x14ac:dyDescent="0.25">
      <c r="A125" s="13" t="s">
        <v>472</v>
      </c>
      <c r="B125" s="14" t="s">
        <v>492</v>
      </c>
      <c r="C125" s="15">
        <v>934000</v>
      </c>
      <c r="D125" s="16">
        <v>933016</v>
      </c>
      <c r="F125" s="18"/>
      <c r="G125" s="18"/>
    </row>
    <row r="126" spans="1:7" ht="31.5" x14ac:dyDescent="0.25">
      <c r="A126" s="13" t="s">
        <v>440</v>
      </c>
      <c r="B126" s="14" t="s">
        <v>583</v>
      </c>
      <c r="C126" s="15">
        <v>1859000</v>
      </c>
      <c r="D126" s="16">
        <v>2142804.77</v>
      </c>
      <c r="F126" s="18"/>
      <c r="G126" s="18"/>
    </row>
    <row r="127" spans="1:7" ht="47.25" x14ac:dyDescent="0.25">
      <c r="A127" s="13" t="s">
        <v>441</v>
      </c>
      <c r="B127" s="14" t="s">
        <v>584</v>
      </c>
      <c r="C127" s="15">
        <v>694000</v>
      </c>
      <c r="D127" s="16">
        <v>920640.14</v>
      </c>
      <c r="F127" s="18"/>
      <c r="G127" s="18"/>
    </row>
    <row r="128" spans="1:7" ht="47.25" x14ac:dyDescent="0.25">
      <c r="A128" s="13" t="s">
        <v>494</v>
      </c>
      <c r="B128" s="14" t="s">
        <v>493</v>
      </c>
      <c r="C128" s="15">
        <v>865000</v>
      </c>
      <c r="D128" s="16">
        <v>915928.63</v>
      </c>
      <c r="F128" s="18"/>
      <c r="G128" s="18"/>
    </row>
    <row r="129" spans="1:7" ht="63" x14ac:dyDescent="0.25">
      <c r="A129" s="13" t="s">
        <v>682</v>
      </c>
      <c r="B129" s="14" t="s">
        <v>681</v>
      </c>
      <c r="C129" s="15">
        <v>300000</v>
      </c>
      <c r="D129" s="16">
        <v>306236</v>
      </c>
      <c r="F129" s="18"/>
      <c r="G129" s="18"/>
    </row>
    <row r="130" spans="1:7" x14ac:dyDescent="0.25">
      <c r="A130" s="13" t="s">
        <v>495</v>
      </c>
      <c r="B130" s="14" t="s">
        <v>155</v>
      </c>
      <c r="C130" s="15">
        <v>12058439.73</v>
      </c>
      <c r="D130" s="16">
        <v>12008141.800000001</v>
      </c>
      <c r="F130" s="18"/>
      <c r="G130" s="18"/>
    </row>
    <row r="131" spans="1:7" x14ac:dyDescent="0.25">
      <c r="A131" s="13" t="s">
        <v>293</v>
      </c>
      <c r="B131" s="14" t="s">
        <v>585</v>
      </c>
      <c r="C131" s="15">
        <v>12058439.73</v>
      </c>
      <c r="D131" s="16">
        <v>12008141.800000001</v>
      </c>
      <c r="F131" s="18"/>
      <c r="G131" s="18"/>
    </row>
    <row r="132" spans="1:7" ht="31.5" x14ac:dyDescent="0.25">
      <c r="A132" s="13" t="s">
        <v>496</v>
      </c>
      <c r="B132" s="14" t="s">
        <v>586</v>
      </c>
      <c r="C132" s="15">
        <v>12058439.73</v>
      </c>
      <c r="D132" s="16">
        <v>12008141.800000001</v>
      </c>
      <c r="F132" s="18"/>
      <c r="G132" s="18"/>
    </row>
    <row r="133" spans="1:7" ht="31.5" x14ac:dyDescent="0.25">
      <c r="A133" s="13" t="s">
        <v>497</v>
      </c>
      <c r="B133" s="14" t="s">
        <v>587</v>
      </c>
      <c r="C133" s="15">
        <v>12058439.73</v>
      </c>
      <c r="D133" s="16">
        <v>12008141.800000001</v>
      </c>
      <c r="F133" s="18"/>
      <c r="G133" s="18"/>
    </row>
    <row r="134" spans="1:7" ht="63" x14ac:dyDescent="0.25">
      <c r="A134" s="13" t="s">
        <v>498</v>
      </c>
      <c r="B134" s="14" t="s">
        <v>314</v>
      </c>
      <c r="C134" s="15">
        <v>5507753.5300000003</v>
      </c>
      <c r="D134" s="16">
        <v>5465903.8899999997</v>
      </c>
      <c r="F134" s="18"/>
      <c r="G134" s="18"/>
    </row>
    <row r="135" spans="1:7" ht="78.75" x14ac:dyDescent="0.25">
      <c r="A135" s="13" t="s">
        <v>499</v>
      </c>
      <c r="B135" s="14" t="s">
        <v>315</v>
      </c>
      <c r="C135" s="15">
        <v>29768.799999999999</v>
      </c>
      <c r="D135" s="16">
        <v>40175.83</v>
      </c>
      <c r="F135" s="18"/>
      <c r="G135" s="18"/>
    </row>
    <row r="136" spans="1:7" ht="63" x14ac:dyDescent="0.25">
      <c r="A136" s="13" t="s">
        <v>500</v>
      </c>
      <c r="B136" s="14" t="s">
        <v>316</v>
      </c>
      <c r="C136" s="15">
        <v>7377665.4000000004</v>
      </c>
      <c r="D136" s="16">
        <v>7302466.1799999997</v>
      </c>
      <c r="F136" s="18"/>
      <c r="G136" s="18"/>
    </row>
    <row r="137" spans="1:7" ht="63" x14ac:dyDescent="0.25">
      <c r="A137" s="13" t="s">
        <v>501</v>
      </c>
      <c r="B137" s="14" t="s">
        <v>308</v>
      </c>
      <c r="C137" s="15">
        <v>-856748</v>
      </c>
      <c r="D137" s="16">
        <v>-800404.1</v>
      </c>
      <c r="F137" s="18"/>
      <c r="G137" s="18"/>
    </row>
    <row r="138" spans="1:7" ht="31.5" x14ac:dyDescent="0.25">
      <c r="A138" s="13" t="s">
        <v>673</v>
      </c>
      <c r="B138" s="14" t="s">
        <v>662</v>
      </c>
      <c r="C138" s="15">
        <v>31000</v>
      </c>
      <c r="D138" s="15">
        <v>31000</v>
      </c>
      <c r="F138" s="18"/>
      <c r="G138" s="18"/>
    </row>
    <row r="139" spans="1:7" x14ac:dyDescent="0.25">
      <c r="A139" s="13" t="s">
        <v>293</v>
      </c>
      <c r="B139" s="14" t="s">
        <v>664</v>
      </c>
      <c r="C139" s="15">
        <v>31000</v>
      </c>
      <c r="D139" s="15">
        <v>31000</v>
      </c>
      <c r="F139" s="18"/>
      <c r="G139" s="18"/>
    </row>
    <row r="140" spans="1:7" x14ac:dyDescent="0.25">
      <c r="A140" s="13" t="s">
        <v>298</v>
      </c>
      <c r="B140" s="14" t="s">
        <v>665</v>
      </c>
      <c r="C140" s="15">
        <v>31000</v>
      </c>
      <c r="D140" s="15">
        <v>31000</v>
      </c>
      <c r="F140" s="18"/>
      <c r="G140" s="18"/>
    </row>
    <row r="141" spans="1:7" ht="31.5" x14ac:dyDescent="0.25">
      <c r="A141" s="13" t="s">
        <v>440</v>
      </c>
      <c r="B141" s="14" t="s">
        <v>666</v>
      </c>
      <c r="C141" s="15">
        <v>31000</v>
      </c>
      <c r="D141" s="15">
        <v>31000</v>
      </c>
      <c r="F141" s="18"/>
      <c r="G141" s="18"/>
    </row>
    <row r="142" spans="1:7" ht="47.25" x14ac:dyDescent="0.25">
      <c r="A142" s="13" t="s">
        <v>441</v>
      </c>
      <c r="B142" s="14" t="s">
        <v>667</v>
      </c>
      <c r="C142" s="15">
        <v>31000</v>
      </c>
      <c r="D142" s="15">
        <v>31000</v>
      </c>
      <c r="F142" s="18"/>
      <c r="G142" s="18"/>
    </row>
    <row r="143" spans="1:7" x14ac:dyDescent="0.25">
      <c r="A143" s="13" t="s">
        <v>672</v>
      </c>
      <c r="B143" s="14" t="s">
        <v>663</v>
      </c>
      <c r="C143" s="15">
        <v>38000</v>
      </c>
      <c r="D143" s="15">
        <v>38000</v>
      </c>
      <c r="F143" s="18"/>
      <c r="G143" s="18"/>
    </row>
    <row r="144" spans="1:7" x14ac:dyDescent="0.25">
      <c r="A144" s="13" t="s">
        <v>293</v>
      </c>
      <c r="B144" s="14" t="s">
        <v>668</v>
      </c>
      <c r="C144" s="15">
        <v>38000</v>
      </c>
      <c r="D144" s="15">
        <v>38000</v>
      </c>
      <c r="F144" s="18"/>
      <c r="G144" s="18"/>
    </row>
    <row r="145" spans="1:7" x14ac:dyDescent="0.25">
      <c r="A145" s="13" t="s">
        <v>298</v>
      </c>
      <c r="B145" s="14" t="s">
        <v>669</v>
      </c>
      <c r="C145" s="15">
        <v>38000</v>
      </c>
      <c r="D145" s="15">
        <v>38000</v>
      </c>
      <c r="F145" s="18"/>
      <c r="G145" s="18"/>
    </row>
    <row r="146" spans="1:7" ht="47.25" x14ac:dyDescent="0.25">
      <c r="A146" s="13" t="s">
        <v>471</v>
      </c>
      <c r="B146" s="14" t="s">
        <v>670</v>
      </c>
      <c r="C146" s="15">
        <v>38000</v>
      </c>
      <c r="D146" s="15">
        <v>38000</v>
      </c>
      <c r="F146" s="18"/>
      <c r="G146" s="18"/>
    </row>
    <row r="147" spans="1:7" ht="63" x14ac:dyDescent="0.25">
      <c r="A147" s="13" t="s">
        <v>472</v>
      </c>
      <c r="B147" s="14" t="s">
        <v>671</v>
      </c>
      <c r="C147" s="15">
        <v>38000</v>
      </c>
      <c r="D147" s="15">
        <v>38000</v>
      </c>
      <c r="F147" s="18"/>
      <c r="G147" s="18"/>
    </row>
    <row r="148" spans="1:7" x14ac:dyDescent="0.25">
      <c r="A148" s="13" t="s">
        <v>502</v>
      </c>
      <c r="B148" s="14" t="s">
        <v>114</v>
      </c>
      <c r="C148" s="15">
        <v>176772094.96000001</v>
      </c>
      <c r="D148" s="16">
        <v>176121015.34999999</v>
      </c>
      <c r="F148" s="18"/>
      <c r="G148" s="18"/>
    </row>
    <row r="149" spans="1:7" x14ac:dyDescent="0.25">
      <c r="A149" s="13" t="s">
        <v>293</v>
      </c>
      <c r="B149" s="14" t="s">
        <v>588</v>
      </c>
      <c r="C149" s="15">
        <v>176772094.96000001</v>
      </c>
      <c r="D149" s="16">
        <v>176121015.34999999</v>
      </c>
      <c r="F149" s="18"/>
      <c r="G149" s="18"/>
    </row>
    <row r="150" spans="1:7" x14ac:dyDescent="0.25">
      <c r="A150" s="13" t="s">
        <v>503</v>
      </c>
      <c r="B150" s="14" t="s">
        <v>589</v>
      </c>
      <c r="C150" s="15">
        <v>101230000</v>
      </c>
      <c r="D150" s="16">
        <v>100823655.79000001</v>
      </c>
      <c r="F150" s="18"/>
      <c r="G150" s="18"/>
    </row>
    <row r="151" spans="1:7" x14ac:dyDescent="0.25">
      <c r="A151" s="13" t="s">
        <v>504</v>
      </c>
      <c r="B151" s="14" t="s">
        <v>590</v>
      </c>
      <c r="C151" s="15">
        <v>101230000</v>
      </c>
      <c r="D151" s="16">
        <v>100823655.79000001</v>
      </c>
      <c r="F151" s="18"/>
      <c r="G151" s="18"/>
    </row>
    <row r="152" spans="1:7" ht="78.75" x14ac:dyDescent="0.25">
      <c r="A152" s="13" t="s">
        <v>505</v>
      </c>
      <c r="B152" s="14" t="s">
        <v>165</v>
      </c>
      <c r="C152" s="15">
        <v>100299000</v>
      </c>
      <c r="D152" s="16">
        <v>99904484.269999996</v>
      </c>
      <c r="F152" s="18"/>
      <c r="G152" s="18"/>
    </row>
    <row r="153" spans="1:7" ht="78.75" x14ac:dyDescent="0.25">
      <c r="A153" s="13" t="s">
        <v>506</v>
      </c>
      <c r="B153" s="14" t="s">
        <v>165</v>
      </c>
      <c r="C153" s="15">
        <v>100299000</v>
      </c>
      <c r="D153" s="16">
        <v>99904484.269999996</v>
      </c>
      <c r="F153" s="18"/>
      <c r="G153" s="18"/>
    </row>
    <row r="154" spans="1:7" ht="110.25" x14ac:dyDescent="0.25">
      <c r="A154" s="13" t="s">
        <v>507</v>
      </c>
      <c r="B154" s="14" t="s">
        <v>309</v>
      </c>
      <c r="C154" s="15">
        <v>600000</v>
      </c>
      <c r="D154" s="16">
        <v>590126.12</v>
      </c>
      <c r="F154" s="18"/>
      <c r="G154" s="18"/>
    </row>
    <row r="155" spans="1:7" ht="94.5" x14ac:dyDescent="0.25">
      <c r="A155" s="13" t="s">
        <v>508</v>
      </c>
      <c r="B155" s="14" t="s">
        <v>309</v>
      </c>
      <c r="C155" s="15">
        <v>600000</v>
      </c>
      <c r="D155" s="16">
        <v>590126.12</v>
      </c>
      <c r="F155" s="18"/>
      <c r="G155" s="18"/>
    </row>
    <row r="156" spans="1:7" ht="47.25" x14ac:dyDescent="0.25">
      <c r="A156" s="13" t="s">
        <v>509</v>
      </c>
      <c r="B156" s="14" t="s">
        <v>310</v>
      </c>
      <c r="C156" s="15">
        <v>331000</v>
      </c>
      <c r="D156" s="16">
        <v>331783.46000000002</v>
      </c>
      <c r="F156" s="18"/>
      <c r="G156" s="18"/>
    </row>
    <row r="157" spans="1:7" ht="47.25" x14ac:dyDescent="0.25">
      <c r="A157" s="13" t="s">
        <v>510</v>
      </c>
      <c r="B157" s="14" t="s">
        <v>310</v>
      </c>
      <c r="C157" s="15">
        <v>331000</v>
      </c>
      <c r="D157" s="16">
        <v>331783.46000000002</v>
      </c>
      <c r="F157" s="18"/>
      <c r="G157" s="18"/>
    </row>
    <row r="158" spans="1:7" ht="47.25" x14ac:dyDescent="0.25">
      <c r="A158" s="13" t="s">
        <v>686</v>
      </c>
      <c r="B158" s="14" t="s">
        <v>685</v>
      </c>
      <c r="C158" s="15">
        <v>0</v>
      </c>
      <c r="D158" s="16">
        <v>-2738.06</v>
      </c>
      <c r="F158" s="18"/>
      <c r="G158" s="18"/>
    </row>
    <row r="159" spans="1:7" ht="47.25" x14ac:dyDescent="0.25">
      <c r="A159" s="13" t="s">
        <v>687</v>
      </c>
      <c r="B159" s="23" t="s">
        <v>683</v>
      </c>
      <c r="C159" s="15">
        <v>0</v>
      </c>
      <c r="D159" s="16">
        <v>-2747.7</v>
      </c>
      <c r="F159" s="18"/>
      <c r="G159" s="18"/>
    </row>
    <row r="160" spans="1:7" ht="47.25" x14ac:dyDescent="0.25">
      <c r="A160" s="13" t="s">
        <v>687</v>
      </c>
      <c r="B160" s="23" t="s">
        <v>684</v>
      </c>
      <c r="C160" s="15">
        <v>0</v>
      </c>
      <c r="D160" s="16">
        <v>9.64</v>
      </c>
      <c r="F160" s="18"/>
      <c r="G160" s="18"/>
    </row>
    <row r="161" spans="1:7" x14ac:dyDescent="0.25">
      <c r="A161" s="13" t="s">
        <v>511</v>
      </c>
      <c r="B161" s="14" t="s">
        <v>688</v>
      </c>
      <c r="C161" s="15">
        <v>36361999.399999999</v>
      </c>
      <c r="D161" s="16">
        <v>36881605.229999997</v>
      </c>
      <c r="F161" s="18"/>
      <c r="G161" s="18"/>
    </row>
    <row r="162" spans="1:7" ht="31.5" x14ac:dyDescent="0.25">
      <c r="A162" s="13" t="s">
        <v>512</v>
      </c>
      <c r="B162" s="14" t="s">
        <v>591</v>
      </c>
      <c r="C162" s="15">
        <v>36361999.399999999</v>
      </c>
      <c r="D162" s="16">
        <v>36881605.229999997</v>
      </c>
      <c r="F162" s="18"/>
      <c r="G162" s="18"/>
    </row>
    <row r="163" spans="1:7" ht="31.5" x14ac:dyDescent="0.25">
      <c r="A163" s="13" t="s">
        <v>390</v>
      </c>
      <c r="B163" s="14" t="s">
        <v>592</v>
      </c>
      <c r="C163" s="15">
        <v>36361999.399999999</v>
      </c>
      <c r="D163" s="16">
        <v>36881605.229999997</v>
      </c>
      <c r="F163" s="18"/>
      <c r="G163" s="18"/>
    </row>
    <row r="164" spans="1:7" ht="31.5" x14ac:dyDescent="0.25">
      <c r="A164" s="13" t="s">
        <v>513</v>
      </c>
      <c r="B164" s="14" t="s">
        <v>311</v>
      </c>
      <c r="C164" s="15">
        <v>24900000</v>
      </c>
      <c r="D164" s="16">
        <v>24909024.129999999</v>
      </c>
      <c r="F164" s="18"/>
      <c r="G164" s="18"/>
    </row>
    <row r="165" spans="1:7" ht="31.5" x14ac:dyDescent="0.25">
      <c r="A165" s="13" t="s">
        <v>514</v>
      </c>
      <c r="B165" s="14" t="s">
        <v>311</v>
      </c>
      <c r="C165" s="15">
        <v>24900000</v>
      </c>
      <c r="D165" s="16">
        <v>24909024.129999999</v>
      </c>
      <c r="F165" s="18"/>
      <c r="G165" s="18"/>
    </row>
    <row r="166" spans="1:7" ht="31.5" x14ac:dyDescent="0.25">
      <c r="A166" s="13" t="s">
        <v>515</v>
      </c>
      <c r="B166" s="14" t="s">
        <v>593</v>
      </c>
      <c r="C166" s="15">
        <v>11460000</v>
      </c>
      <c r="D166" s="16">
        <v>11970581.699999999</v>
      </c>
      <c r="F166" s="18"/>
      <c r="G166" s="18"/>
    </row>
    <row r="167" spans="1:7" ht="63" x14ac:dyDescent="0.25">
      <c r="A167" s="13" t="s">
        <v>516</v>
      </c>
      <c r="B167" s="14" t="s">
        <v>312</v>
      </c>
      <c r="C167" s="15">
        <v>11460000</v>
      </c>
      <c r="D167" s="16">
        <v>11970581.699999999</v>
      </c>
      <c r="F167" s="18"/>
      <c r="G167" s="18"/>
    </row>
    <row r="168" spans="1:7" ht="47.25" x14ac:dyDescent="0.25">
      <c r="A168" s="13" t="s">
        <v>517</v>
      </c>
      <c r="B168" s="14" t="s">
        <v>312</v>
      </c>
      <c r="C168" s="15">
        <v>11460000</v>
      </c>
      <c r="D168" s="16">
        <v>11970581.699999999</v>
      </c>
      <c r="F168" s="18"/>
      <c r="G168" s="18"/>
    </row>
    <row r="169" spans="1:7" ht="47.25" x14ac:dyDescent="0.25">
      <c r="A169" s="13" t="s">
        <v>518</v>
      </c>
      <c r="B169" s="14" t="s">
        <v>594</v>
      </c>
      <c r="C169" s="15">
        <v>1999.4</v>
      </c>
      <c r="D169" s="16">
        <v>1999.4</v>
      </c>
      <c r="F169" s="18"/>
      <c r="G169" s="18"/>
    </row>
    <row r="170" spans="1:7" ht="31.5" x14ac:dyDescent="0.25">
      <c r="A170" s="13" t="s">
        <v>520</v>
      </c>
      <c r="B170" s="14" t="s">
        <v>519</v>
      </c>
      <c r="C170" s="15">
        <v>1999.4</v>
      </c>
      <c r="D170" s="16">
        <v>1999.4</v>
      </c>
      <c r="F170" s="18"/>
      <c r="G170" s="18"/>
    </row>
    <row r="171" spans="1:7" x14ac:dyDescent="0.25">
      <c r="A171" s="13" t="s">
        <v>521</v>
      </c>
      <c r="B171" s="14" t="s">
        <v>595</v>
      </c>
      <c r="C171" s="15">
        <v>39180095.560000002</v>
      </c>
      <c r="D171" s="16">
        <v>38415754.329999998</v>
      </c>
      <c r="F171" s="18"/>
      <c r="G171" s="18"/>
    </row>
    <row r="172" spans="1:7" x14ac:dyDescent="0.25">
      <c r="A172" s="13" t="s">
        <v>522</v>
      </c>
      <c r="B172" s="14" t="s">
        <v>596</v>
      </c>
      <c r="C172" s="15">
        <v>12000000</v>
      </c>
      <c r="D172" s="16">
        <v>12469116.140000001</v>
      </c>
      <c r="F172" s="18"/>
      <c r="G172" s="18"/>
    </row>
    <row r="173" spans="1:7" ht="47.25" x14ac:dyDescent="0.25">
      <c r="A173" s="13" t="s">
        <v>523</v>
      </c>
      <c r="B173" s="14" t="s">
        <v>313</v>
      </c>
      <c r="C173" s="15">
        <v>12000000</v>
      </c>
      <c r="D173" s="16">
        <v>12469116.140000001</v>
      </c>
      <c r="F173" s="18"/>
      <c r="G173" s="18"/>
    </row>
    <row r="174" spans="1:7" ht="47.25" x14ac:dyDescent="0.25">
      <c r="A174" s="13" t="s">
        <v>524</v>
      </c>
      <c r="B174" s="14" t="s">
        <v>313</v>
      </c>
      <c r="C174" s="15">
        <v>12000000</v>
      </c>
      <c r="D174" s="16">
        <v>12469116.140000001</v>
      </c>
      <c r="F174" s="18"/>
      <c r="G174" s="18"/>
    </row>
    <row r="175" spans="1:7" x14ac:dyDescent="0.25">
      <c r="A175" s="13" t="s">
        <v>525</v>
      </c>
      <c r="B175" s="14" t="s">
        <v>597</v>
      </c>
      <c r="C175" s="15">
        <v>27180095.559999999</v>
      </c>
      <c r="D175" s="16">
        <v>25946638.190000001</v>
      </c>
      <c r="F175" s="18"/>
      <c r="G175" s="18"/>
    </row>
    <row r="176" spans="1:7" x14ac:dyDescent="0.25">
      <c r="A176" s="13" t="s">
        <v>526</v>
      </c>
      <c r="B176" s="14" t="s">
        <v>598</v>
      </c>
      <c r="C176" s="15">
        <v>23680095.559999999</v>
      </c>
      <c r="D176" s="16">
        <v>23293362.309999999</v>
      </c>
      <c r="F176" s="18"/>
      <c r="G176" s="18"/>
    </row>
    <row r="177" spans="1:7" ht="31.5" x14ac:dyDescent="0.25">
      <c r="A177" s="13" t="s">
        <v>527</v>
      </c>
      <c r="B177" s="14" t="s">
        <v>391</v>
      </c>
      <c r="C177" s="15">
        <v>23680095.559999999</v>
      </c>
      <c r="D177" s="16">
        <v>23293362.309999999</v>
      </c>
      <c r="F177" s="18"/>
      <c r="G177" s="18"/>
    </row>
    <row r="178" spans="1:7" ht="31.5" x14ac:dyDescent="0.25">
      <c r="A178" s="13" t="s">
        <v>528</v>
      </c>
      <c r="B178" s="14" t="s">
        <v>391</v>
      </c>
      <c r="C178" s="15">
        <v>23680095.559999999</v>
      </c>
      <c r="D178" s="16">
        <v>23293362.309999999</v>
      </c>
      <c r="F178" s="18"/>
      <c r="G178" s="18"/>
    </row>
    <row r="179" spans="1:7" x14ac:dyDescent="0.25">
      <c r="A179" s="13" t="s">
        <v>529</v>
      </c>
      <c r="B179" s="14" t="s">
        <v>599</v>
      </c>
      <c r="C179" s="15">
        <v>3500000</v>
      </c>
      <c r="D179" s="16">
        <v>2653275.88</v>
      </c>
      <c r="F179" s="18"/>
      <c r="G179" s="18"/>
    </row>
    <row r="180" spans="1:7" ht="31.5" x14ac:dyDescent="0.25">
      <c r="A180" s="13" t="s">
        <v>530</v>
      </c>
      <c r="B180" s="14" t="s">
        <v>392</v>
      </c>
      <c r="C180" s="15">
        <v>3500000</v>
      </c>
      <c r="D180" s="16">
        <v>2653275.88</v>
      </c>
      <c r="F180" s="18"/>
      <c r="G180" s="18"/>
    </row>
    <row r="181" spans="1:7" ht="31.5" x14ac:dyDescent="0.25">
      <c r="A181" s="13" t="s">
        <v>531</v>
      </c>
      <c r="B181" s="14" t="s">
        <v>392</v>
      </c>
      <c r="C181" s="15">
        <v>3500000</v>
      </c>
      <c r="D181" s="16">
        <v>2653275.88</v>
      </c>
      <c r="F181" s="18"/>
      <c r="G181" s="18"/>
    </row>
    <row r="182" spans="1:7" x14ac:dyDescent="0.25">
      <c r="A182" s="122" t="s">
        <v>532</v>
      </c>
      <c r="B182" s="122"/>
      <c r="C182" s="15">
        <v>582626661.64999998</v>
      </c>
      <c r="D182" s="16">
        <v>524459340.15999997</v>
      </c>
    </row>
  </sheetData>
  <mergeCells count="5">
    <mergeCell ref="A6:D6"/>
    <mergeCell ref="A182:B182"/>
    <mergeCell ref="A7:D7"/>
    <mergeCell ref="A9:D9"/>
    <mergeCell ref="A8:D8"/>
  </mergeCells>
  <phoneticPr fontId="1" type="noConversion"/>
  <printOptions horizontalCentered="1"/>
  <pageMargins left="0.98425196850393704" right="0.43307086614173229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9"/>
  <sheetViews>
    <sheetView view="pageBreakPreview" topLeftCell="A10" zoomScaleNormal="100" zoomScaleSheetLayoutView="100" workbookViewId="0">
      <selection activeCell="A7" sqref="A7:F7"/>
    </sheetView>
  </sheetViews>
  <sheetFormatPr defaultRowHeight="15.75" outlineLevelRow="5" x14ac:dyDescent="0.25"/>
  <cols>
    <col min="1" max="1" width="71.5703125" style="39" customWidth="1"/>
    <col min="2" max="2" width="9" style="26" customWidth="1"/>
    <col min="3" max="3" width="11.85546875" style="26" customWidth="1"/>
    <col min="4" max="4" width="8.140625" style="26" bestFit="1" customWidth="1"/>
    <col min="5" max="5" width="13.7109375" style="26" customWidth="1"/>
    <col min="6" max="6" width="12.85546875" style="26" customWidth="1"/>
    <col min="7" max="12" width="9.140625" style="26" hidden="1" customWidth="1"/>
    <col min="13" max="16384" width="9.140625" style="26"/>
  </cols>
  <sheetData>
    <row r="1" spans="1:12" x14ac:dyDescent="0.25">
      <c r="A1" s="123" t="s">
        <v>764</v>
      </c>
      <c r="B1" s="123"/>
      <c r="C1" s="123"/>
      <c r="D1" s="123"/>
      <c r="E1" s="123"/>
      <c r="F1" s="124"/>
      <c r="G1" s="24"/>
      <c r="H1" s="24"/>
      <c r="I1" s="24"/>
      <c r="J1" s="24"/>
      <c r="K1" s="25"/>
      <c r="L1" s="25"/>
    </row>
    <row r="2" spans="1:12" x14ac:dyDescent="0.25">
      <c r="A2" s="27"/>
      <c r="B2" s="7"/>
      <c r="C2" s="7"/>
      <c r="D2" s="7"/>
      <c r="E2" s="7"/>
      <c r="F2" s="7" t="s">
        <v>106</v>
      </c>
      <c r="G2" s="7" t="s">
        <v>106</v>
      </c>
      <c r="H2" s="7" t="s">
        <v>106</v>
      </c>
      <c r="I2" s="7" t="s">
        <v>106</v>
      </c>
      <c r="J2" s="7" t="s">
        <v>106</v>
      </c>
      <c r="K2" s="28"/>
      <c r="L2" s="29"/>
    </row>
    <row r="3" spans="1:12" x14ac:dyDescent="0.25">
      <c r="A3" s="27"/>
      <c r="B3" s="7"/>
      <c r="C3" s="7"/>
      <c r="D3" s="7"/>
      <c r="E3" s="7"/>
      <c r="F3" s="7" t="s">
        <v>26</v>
      </c>
      <c r="G3" s="7" t="s">
        <v>26</v>
      </c>
      <c r="H3" s="7" t="s">
        <v>26</v>
      </c>
      <c r="I3" s="7" t="s">
        <v>26</v>
      </c>
      <c r="J3" s="7" t="s">
        <v>26</v>
      </c>
      <c r="K3" s="28"/>
      <c r="L3" s="29"/>
    </row>
    <row r="4" spans="1:12" x14ac:dyDescent="0.25">
      <c r="A4" s="27"/>
      <c r="B4" s="7"/>
      <c r="C4" s="7"/>
      <c r="D4" s="7"/>
      <c r="E4" s="7"/>
      <c r="F4" s="7" t="s">
        <v>600</v>
      </c>
      <c r="G4" s="7" t="s">
        <v>107</v>
      </c>
      <c r="H4" s="7" t="s">
        <v>107</v>
      </c>
      <c r="I4" s="7" t="s">
        <v>107</v>
      </c>
      <c r="J4" s="7" t="s">
        <v>107</v>
      </c>
      <c r="K4" s="28"/>
      <c r="L4" s="29"/>
    </row>
    <row r="5" spans="1:12" x14ac:dyDescent="0.25">
      <c r="A5" s="125" t="s">
        <v>92</v>
      </c>
      <c r="B5" s="125"/>
      <c r="C5" s="125"/>
      <c r="D5" s="125"/>
      <c r="E5" s="125"/>
      <c r="F5" s="125"/>
      <c r="G5" s="30"/>
      <c r="H5" s="30"/>
      <c r="I5" s="30"/>
      <c r="J5" s="30"/>
      <c r="K5" s="28"/>
      <c r="L5" s="29"/>
    </row>
    <row r="6" spans="1:12" x14ac:dyDescent="0.25">
      <c r="A6" s="126" t="s">
        <v>1143</v>
      </c>
      <c r="B6" s="126"/>
      <c r="C6" s="126"/>
      <c r="D6" s="126"/>
      <c r="E6" s="126"/>
      <c r="F6" s="126"/>
      <c r="G6" s="30"/>
      <c r="H6" s="30"/>
      <c r="I6" s="30"/>
      <c r="J6" s="30"/>
      <c r="K6" s="28"/>
      <c r="L6" s="29"/>
    </row>
    <row r="7" spans="1:12" x14ac:dyDescent="0.25">
      <c r="A7" s="126" t="s">
        <v>1144</v>
      </c>
      <c r="B7" s="126"/>
      <c r="C7" s="126"/>
      <c r="D7" s="126"/>
      <c r="E7" s="126"/>
      <c r="F7" s="126"/>
      <c r="G7" s="30"/>
      <c r="H7" s="30"/>
      <c r="I7" s="30"/>
      <c r="J7" s="30"/>
      <c r="K7" s="28"/>
      <c r="L7" s="29"/>
    </row>
    <row r="8" spans="1:12" x14ac:dyDescent="0.25">
      <c r="A8" s="127" t="s">
        <v>1138</v>
      </c>
      <c r="B8" s="127"/>
      <c r="C8" s="127"/>
      <c r="D8" s="127"/>
      <c r="E8" s="127"/>
      <c r="F8" s="127"/>
      <c r="G8" s="30"/>
      <c r="H8" s="30"/>
      <c r="I8" s="30"/>
      <c r="J8" s="30"/>
      <c r="K8" s="29"/>
      <c r="L8" s="29"/>
    </row>
    <row r="9" spans="1:12" s="118" customFormat="1" ht="47.25" x14ac:dyDescent="0.25">
      <c r="A9" s="116" t="s">
        <v>29</v>
      </c>
      <c r="B9" s="116" t="s">
        <v>74</v>
      </c>
      <c r="C9" s="116" t="s">
        <v>76</v>
      </c>
      <c r="D9" s="116" t="s">
        <v>75</v>
      </c>
      <c r="E9" s="117" t="s">
        <v>27</v>
      </c>
      <c r="F9" s="117" t="s">
        <v>28</v>
      </c>
      <c r="G9" s="116" t="s">
        <v>148</v>
      </c>
      <c r="H9" s="116" t="s">
        <v>148</v>
      </c>
      <c r="I9" s="116" t="s">
        <v>148</v>
      </c>
      <c r="J9" s="116" t="s">
        <v>148</v>
      </c>
      <c r="K9" s="116" t="s">
        <v>148</v>
      </c>
      <c r="L9" s="116" t="s">
        <v>148</v>
      </c>
    </row>
    <row r="10" spans="1:12" x14ac:dyDescent="0.25">
      <c r="A10" s="31" t="s">
        <v>4</v>
      </c>
      <c r="B10" s="32" t="s">
        <v>6</v>
      </c>
      <c r="C10" s="32" t="s">
        <v>173</v>
      </c>
      <c r="D10" s="32" t="s">
        <v>5</v>
      </c>
      <c r="E10" s="33">
        <v>112308360.81</v>
      </c>
      <c r="F10" s="33">
        <v>107710542.8</v>
      </c>
      <c r="G10" s="34">
        <v>-56858.977200000001</v>
      </c>
      <c r="H10" s="35">
        <v>0</v>
      </c>
      <c r="I10" s="36">
        <v>0.98170000000000002</v>
      </c>
      <c r="J10" s="35">
        <v>0</v>
      </c>
      <c r="K10" s="36">
        <v>0</v>
      </c>
      <c r="L10" s="35">
        <v>0</v>
      </c>
    </row>
    <row r="11" spans="1:12" ht="47.25" outlineLevel="1" x14ac:dyDescent="0.25">
      <c r="A11" s="31" t="s">
        <v>8</v>
      </c>
      <c r="B11" s="32" t="s">
        <v>9</v>
      </c>
      <c r="C11" s="32" t="s">
        <v>173</v>
      </c>
      <c r="D11" s="32" t="s">
        <v>5</v>
      </c>
      <c r="E11" s="33">
        <v>3192769.8</v>
      </c>
      <c r="F11" s="33">
        <v>3133249.93</v>
      </c>
      <c r="G11" s="34">
        <v>-1319.74</v>
      </c>
      <c r="H11" s="35">
        <v>0</v>
      </c>
      <c r="I11" s="36">
        <v>1</v>
      </c>
      <c r="J11" s="35">
        <v>0</v>
      </c>
      <c r="K11" s="36">
        <v>0</v>
      </c>
      <c r="L11" s="35">
        <v>0</v>
      </c>
    </row>
    <row r="12" spans="1:12" ht="47.25" outlineLevel="2" x14ac:dyDescent="0.25">
      <c r="A12" s="31" t="s">
        <v>767</v>
      </c>
      <c r="B12" s="32" t="s">
        <v>9</v>
      </c>
      <c r="C12" s="32" t="s">
        <v>175</v>
      </c>
      <c r="D12" s="32" t="s">
        <v>5</v>
      </c>
      <c r="E12" s="33">
        <v>3192769.8</v>
      </c>
      <c r="F12" s="33">
        <v>3133249.93</v>
      </c>
      <c r="G12" s="34">
        <v>-1319.74</v>
      </c>
      <c r="H12" s="35">
        <v>0</v>
      </c>
      <c r="I12" s="36">
        <v>1</v>
      </c>
      <c r="J12" s="35">
        <v>0</v>
      </c>
      <c r="K12" s="36">
        <v>0</v>
      </c>
      <c r="L12" s="35">
        <v>0</v>
      </c>
    </row>
    <row r="13" spans="1:12" ht="63" outlineLevel="3" x14ac:dyDescent="0.25">
      <c r="A13" s="31" t="s">
        <v>768</v>
      </c>
      <c r="B13" s="32" t="s">
        <v>9</v>
      </c>
      <c r="C13" s="32" t="s">
        <v>177</v>
      </c>
      <c r="D13" s="32" t="s">
        <v>5</v>
      </c>
      <c r="E13" s="33">
        <v>3192769.8</v>
      </c>
      <c r="F13" s="33">
        <v>3133249.93</v>
      </c>
      <c r="G13" s="34">
        <v>-1319.74</v>
      </c>
      <c r="H13" s="35">
        <v>0</v>
      </c>
      <c r="I13" s="36">
        <v>1</v>
      </c>
      <c r="J13" s="35">
        <v>0</v>
      </c>
      <c r="K13" s="36">
        <v>0</v>
      </c>
      <c r="L13" s="35">
        <v>0</v>
      </c>
    </row>
    <row r="14" spans="1:12" ht="31.5" outlineLevel="4" x14ac:dyDescent="0.25">
      <c r="A14" s="31" t="s">
        <v>769</v>
      </c>
      <c r="B14" s="32" t="s">
        <v>9</v>
      </c>
      <c r="C14" s="32" t="s">
        <v>689</v>
      </c>
      <c r="D14" s="32" t="s">
        <v>5</v>
      </c>
      <c r="E14" s="33">
        <v>1638438.68</v>
      </c>
      <c r="F14" s="33">
        <v>1612593.56</v>
      </c>
      <c r="G14" s="34">
        <v>-1319.74</v>
      </c>
      <c r="H14" s="35">
        <v>0</v>
      </c>
      <c r="I14" s="36">
        <v>1</v>
      </c>
      <c r="J14" s="35">
        <v>0</v>
      </c>
      <c r="K14" s="36">
        <v>0</v>
      </c>
      <c r="L14" s="35">
        <v>0</v>
      </c>
    </row>
    <row r="15" spans="1:12" ht="63" outlineLevel="5" x14ac:dyDescent="0.25">
      <c r="A15" s="31" t="s">
        <v>770</v>
      </c>
      <c r="B15" s="32" t="s">
        <v>9</v>
      </c>
      <c r="C15" s="32" t="s">
        <v>689</v>
      </c>
      <c r="D15" s="32" t="s">
        <v>108</v>
      </c>
      <c r="E15" s="33">
        <v>1638438.68</v>
      </c>
      <c r="F15" s="33">
        <v>1612593.56</v>
      </c>
      <c r="G15" s="34">
        <v>-1319.74</v>
      </c>
      <c r="H15" s="35">
        <v>0</v>
      </c>
      <c r="I15" s="36">
        <v>1</v>
      </c>
      <c r="J15" s="35">
        <v>0</v>
      </c>
      <c r="K15" s="36">
        <v>0</v>
      </c>
      <c r="L15" s="35">
        <v>0</v>
      </c>
    </row>
    <row r="16" spans="1:12" ht="31.5" outlineLevel="1" x14ac:dyDescent="0.25">
      <c r="A16" s="31" t="s">
        <v>771</v>
      </c>
      <c r="B16" s="32" t="s">
        <v>9</v>
      </c>
      <c r="C16" s="32" t="s">
        <v>689</v>
      </c>
      <c r="D16" s="32" t="s">
        <v>109</v>
      </c>
      <c r="E16" s="33">
        <v>1638438.68</v>
      </c>
      <c r="F16" s="33">
        <v>1612593.56</v>
      </c>
      <c r="G16" s="34">
        <v>-3110.4976999999999</v>
      </c>
      <c r="H16" s="35">
        <v>0</v>
      </c>
      <c r="I16" s="36">
        <v>0.98970000000000002</v>
      </c>
      <c r="J16" s="35">
        <v>0</v>
      </c>
      <c r="K16" s="36">
        <v>0</v>
      </c>
      <c r="L16" s="35">
        <v>0</v>
      </c>
    </row>
    <row r="17" spans="1:12" ht="31.5" outlineLevel="2" x14ac:dyDescent="0.25">
      <c r="A17" s="31" t="s">
        <v>772</v>
      </c>
      <c r="B17" s="32" t="s">
        <v>9</v>
      </c>
      <c r="C17" s="32" t="s">
        <v>178</v>
      </c>
      <c r="D17" s="32" t="s">
        <v>5</v>
      </c>
      <c r="E17" s="33">
        <v>840435</v>
      </c>
      <c r="F17" s="33">
        <v>822012.83</v>
      </c>
      <c r="G17" s="34">
        <v>-3110.4976999999999</v>
      </c>
      <c r="H17" s="35">
        <v>0</v>
      </c>
      <c r="I17" s="36">
        <v>0.98970000000000002</v>
      </c>
      <c r="J17" s="35">
        <v>0</v>
      </c>
      <c r="K17" s="36">
        <v>0</v>
      </c>
      <c r="L17" s="35">
        <v>0</v>
      </c>
    </row>
    <row r="18" spans="1:12" ht="63" outlineLevel="3" x14ac:dyDescent="0.25">
      <c r="A18" s="31" t="s">
        <v>770</v>
      </c>
      <c r="B18" s="32" t="s">
        <v>9</v>
      </c>
      <c r="C18" s="32" t="s">
        <v>178</v>
      </c>
      <c r="D18" s="32" t="s">
        <v>108</v>
      </c>
      <c r="E18" s="33">
        <v>840435</v>
      </c>
      <c r="F18" s="33">
        <v>822012.83</v>
      </c>
      <c r="G18" s="34">
        <v>-2048.8027000000002</v>
      </c>
      <c r="H18" s="35">
        <v>0</v>
      </c>
      <c r="I18" s="36">
        <v>0.98440000000000005</v>
      </c>
      <c r="J18" s="35">
        <v>0</v>
      </c>
      <c r="K18" s="36">
        <v>0</v>
      </c>
      <c r="L18" s="35">
        <v>0</v>
      </c>
    </row>
    <row r="19" spans="1:12" ht="31.5" outlineLevel="4" x14ac:dyDescent="0.25">
      <c r="A19" s="31" t="s">
        <v>771</v>
      </c>
      <c r="B19" s="32" t="s">
        <v>9</v>
      </c>
      <c r="C19" s="32" t="s">
        <v>178</v>
      </c>
      <c r="D19" s="32" t="s">
        <v>109</v>
      </c>
      <c r="E19" s="33">
        <v>840435</v>
      </c>
      <c r="F19" s="33">
        <v>822012.83</v>
      </c>
      <c r="G19" s="34">
        <v>-2048.8027000000002</v>
      </c>
      <c r="H19" s="35">
        <v>0</v>
      </c>
      <c r="I19" s="36">
        <v>0.98440000000000005</v>
      </c>
      <c r="J19" s="35">
        <v>0</v>
      </c>
      <c r="K19" s="36">
        <v>0</v>
      </c>
      <c r="L19" s="35">
        <v>0</v>
      </c>
    </row>
    <row r="20" spans="1:12" ht="31.5" outlineLevel="5" x14ac:dyDescent="0.25">
      <c r="A20" s="31" t="s">
        <v>773</v>
      </c>
      <c r="B20" s="32" t="s">
        <v>9</v>
      </c>
      <c r="C20" s="32" t="s">
        <v>179</v>
      </c>
      <c r="D20" s="32" t="s">
        <v>5</v>
      </c>
      <c r="E20" s="33">
        <v>155909.51999999999</v>
      </c>
      <c r="F20" s="33">
        <v>140656.94</v>
      </c>
      <c r="G20" s="34">
        <v>-2048.8027000000002</v>
      </c>
      <c r="H20" s="35">
        <v>0</v>
      </c>
      <c r="I20" s="36">
        <v>0.98440000000000005</v>
      </c>
      <c r="J20" s="35">
        <v>0</v>
      </c>
      <c r="K20" s="36">
        <v>0</v>
      </c>
      <c r="L20" s="35">
        <v>0</v>
      </c>
    </row>
    <row r="21" spans="1:12" ht="31.5" outlineLevel="3" x14ac:dyDescent="0.25">
      <c r="A21" s="31" t="s">
        <v>774</v>
      </c>
      <c r="B21" s="32" t="s">
        <v>9</v>
      </c>
      <c r="C21" s="32" t="s">
        <v>179</v>
      </c>
      <c r="D21" s="32" t="s">
        <v>110</v>
      </c>
      <c r="E21" s="33">
        <v>146110.51999999999</v>
      </c>
      <c r="F21" s="33">
        <v>131656.94</v>
      </c>
      <c r="G21" s="34">
        <v>-1061.6949999999999</v>
      </c>
      <c r="H21" s="35">
        <v>0</v>
      </c>
      <c r="I21" s="36">
        <v>1</v>
      </c>
      <c r="J21" s="35">
        <v>0</v>
      </c>
      <c r="K21" s="36">
        <v>0</v>
      </c>
      <c r="L21" s="35">
        <v>0</v>
      </c>
    </row>
    <row r="22" spans="1:12" ht="31.5" outlineLevel="4" x14ac:dyDescent="0.25">
      <c r="A22" s="31" t="s">
        <v>775</v>
      </c>
      <c r="B22" s="32" t="s">
        <v>9</v>
      </c>
      <c r="C22" s="32" t="s">
        <v>179</v>
      </c>
      <c r="D22" s="32" t="s">
        <v>111</v>
      </c>
      <c r="E22" s="33">
        <v>146110.51999999999</v>
      </c>
      <c r="F22" s="33">
        <v>131656.94</v>
      </c>
      <c r="G22" s="34">
        <v>-1061.6949999999999</v>
      </c>
      <c r="H22" s="35">
        <v>0</v>
      </c>
      <c r="I22" s="36">
        <v>1</v>
      </c>
      <c r="J22" s="35">
        <v>0</v>
      </c>
      <c r="K22" s="36">
        <v>0</v>
      </c>
      <c r="L22" s="35">
        <v>0</v>
      </c>
    </row>
    <row r="23" spans="1:12" outlineLevel="5" x14ac:dyDescent="0.25">
      <c r="A23" s="31" t="s">
        <v>776</v>
      </c>
      <c r="B23" s="32" t="s">
        <v>9</v>
      </c>
      <c r="C23" s="32" t="s">
        <v>179</v>
      </c>
      <c r="D23" s="32" t="s">
        <v>50</v>
      </c>
      <c r="E23" s="33">
        <v>9799</v>
      </c>
      <c r="F23" s="33">
        <v>9000</v>
      </c>
      <c r="G23" s="34">
        <v>-1061.6949999999999</v>
      </c>
      <c r="H23" s="35">
        <v>0</v>
      </c>
      <c r="I23" s="36">
        <v>1</v>
      </c>
      <c r="J23" s="35">
        <v>0</v>
      </c>
      <c r="K23" s="36">
        <v>0</v>
      </c>
      <c r="L23" s="35">
        <v>0</v>
      </c>
    </row>
    <row r="24" spans="1:12" outlineLevel="1" x14ac:dyDescent="0.25">
      <c r="A24" s="31" t="s">
        <v>777</v>
      </c>
      <c r="B24" s="32" t="s">
        <v>9</v>
      </c>
      <c r="C24" s="32" t="s">
        <v>179</v>
      </c>
      <c r="D24" s="32" t="s">
        <v>152</v>
      </c>
      <c r="E24" s="33">
        <v>9799</v>
      </c>
      <c r="F24" s="33">
        <v>9000</v>
      </c>
      <c r="G24" s="34">
        <v>-41399.203800000003</v>
      </c>
      <c r="H24" s="35">
        <v>0</v>
      </c>
      <c r="I24" s="36">
        <v>0.99270000000000003</v>
      </c>
      <c r="J24" s="35">
        <v>0</v>
      </c>
      <c r="K24" s="36">
        <v>0</v>
      </c>
      <c r="L24" s="35">
        <v>0</v>
      </c>
    </row>
    <row r="25" spans="1:12" ht="94.5" outlineLevel="2" x14ac:dyDescent="0.25">
      <c r="A25" s="31" t="s">
        <v>778</v>
      </c>
      <c r="B25" s="32" t="s">
        <v>9</v>
      </c>
      <c r="C25" s="32" t="s">
        <v>690</v>
      </c>
      <c r="D25" s="32" t="s">
        <v>5</v>
      </c>
      <c r="E25" s="33">
        <v>269165</v>
      </c>
      <c r="F25" s="33">
        <v>269165</v>
      </c>
      <c r="G25" s="34">
        <v>-41399.203800000003</v>
      </c>
      <c r="H25" s="35">
        <v>0</v>
      </c>
      <c r="I25" s="36">
        <v>0.99270000000000003</v>
      </c>
      <c r="J25" s="35">
        <v>0</v>
      </c>
      <c r="K25" s="36">
        <v>0</v>
      </c>
      <c r="L25" s="35">
        <v>0</v>
      </c>
    </row>
    <row r="26" spans="1:12" outlineLevel="3" x14ac:dyDescent="0.25">
      <c r="A26" s="31" t="s">
        <v>779</v>
      </c>
      <c r="B26" s="32" t="s">
        <v>9</v>
      </c>
      <c r="C26" s="32" t="s">
        <v>690</v>
      </c>
      <c r="D26" s="32" t="s">
        <v>54</v>
      </c>
      <c r="E26" s="33">
        <v>269165</v>
      </c>
      <c r="F26" s="33">
        <v>269165</v>
      </c>
      <c r="G26" s="34">
        <v>-40321.090199999999</v>
      </c>
      <c r="H26" s="35">
        <v>0</v>
      </c>
      <c r="I26" s="36">
        <v>0.99260000000000004</v>
      </c>
      <c r="J26" s="35">
        <v>0</v>
      </c>
      <c r="K26" s="36">
        <v>0</v>
      </c>
      <c r="L26" s="35">
        <v>0</v>
      </c>
    </row>
    <row r="27" spans="1:12" ht="31.5" outlineLevel="4" x14ac:dyDescent="0.25">
      <c r="A27" s="31" t="s">
        <v>780</v>
      </c>
      <c r="B27" s="32" t="s">
        <v>9</v>
      </c>
      <c r="C27" s="32" t="s">
        <v>690</v>
      </c>
      <c r="D27" s="32" t="s">
        <v>55</v>
      </c>
      <c r="E27" s="33">
        <v>269165</v>
      </c>
      <c r="F27" s="33">
        <v>269165</v>
      </c>
      <c r="G27" s="34">
        <v>-40160.680200000003</v>
      </c>
      <c r="H27" s="35">
        <v>0</v>
      </c>
      <c r="I27" s="36">
        <v>0.99260000000000004</v>
      </c>
      <c r="J27" s="35">
        <v>0</v>
      </c>
      <c r="K27" s="36">
        <v>0</v>
      </c>
      <c r="L27" s="35">
        <v>0</v>
      </c>
    </row>
    <row r="28" spans="1:12" ht="47.25" outlineLevel="5" x14ac:dyDescent="0.25">
      <c r="A28" s="31" t="s">
        <v>781</v>
      </c>
      <c r="B28" s="32" t="s">
        <v>9</v>
      </c>
      <c r="C28" s="32" t="s">
        <v>180</v>
      </c>
      <c r="D28" s="32" t="s">
        <v>5</v>
      </c>
      <c r="E28" s="33">
        <v>44421.599999999999</v>
      </c>
      <c r="F28" s="33">
        <v>44421.599999999999</v>
      </c>
      <c r="G28" s="34">
        <v>-40160.680200000003</v>
      </c>
      <c r="H28" s="35">
        <v>0</v>
      </c>
      <c r="I28" s="36">
        <v>0.99260000000000004</v>
      </c>
      <c r="J28" s="35">
        <v>0</v>
      </c>
      <c r="K28" s="36">
        <v>0</v>
      </c>
      <c r="L28" s="35">
        <v>0</v>
      </c>
    </row>
    <row r="29" spans="1:12" ht="63" outlineLevel="4" x14ac:dyDescent="0.25">
      <c r="A29" s="31" t="s">
        <v>770</v>
      </c>
      <c r="B29" s="32" t="s">
        <v>9</v>
      </c>
      <c r="C29" s="32" t="s">
        <v>180</v>
      </c>
      <c r="D29" s="32" t="s">
        <v>108</v>
      </c>
      <c r="E29" s="33">
        <v>44421.599999999999</v>
      </c>
      <c r="F29" s="33">
        <v>44421.599999999999</v>
      </c>
      <c r="G29" s="34">
        <v>-160.41</v>
      </c>
      <c r="H29" s="35">
        <v>0</v>
      </c>
      <c r="I29" s="36">
        <v>1</v>
      </c>
      <c r="J29" s="35">
        <v>0</v>
      </c>
      <c r="K29" s="36">
        <v>0</v>
      </c>
      <c r="L29" s="35">
        <v>0</v>
      </c>
    </row>
    <row r="30" spans="1:12" ht="31.5" outlineLevel="5" x14ac:dyDescent="0.25">
      <c r="A30" s="31" t="s">
        <v>771</v>
      </c>
      <c r="B30" s="32" t="s">
        <v>9</v>
      </c>
      <c r="C30" s="32" t="s">
        <v>180</v>
      </c>
      <c r="D30" s="32" t="s">
        <v>109</v>
      </c>
      <c r="E30" s="33">
        <v>44421.599999999999</v>
      </c>
      <c r="F30" s="33">
        <v>44421.599999999999</v>
      </c>
      <c r="G30" s="34">
        <v>-160.41</v>
      </c>
      <c r="H30" s="35">
        <v>0</v>
      </c>
      <c r="I30" s="36">
        <v>1</v>
      </c>
      <c r="J30" s="35">
        <v>0</v>
      </c>
      <c r="K30" s="36">
        <v>0</v>
      </c>
      <c r="L30" s="35">
        <v>0</v>
      </c>
    </row>
    <row r="31" spans="1:12" ht="47.25" outlineLevel="3" x14ac:dyDescent="0.25">
      <c r="A31" s="31" t="s">
        <v>782</v>
      </c>
      <c r="B31" s="32" t="s">
        <v>9</v>
      </c>
      <c r="C31" s="32" t="s">
        <v>186</v>
      </c>
      <c r="D31" s="32" t="s">
        <v>5</v>
      </c>
      <c r="E31" s="33">
        <v>244400</v>
      </c>
      <c r="F31" s="33">
        <v>244400</v>
      </c>
      <c r="G31" s="34">
        <v>-1078.1135999999999</v>
      </c>
      <c r="H31" s="35">
        <v>0</v>
      </c>
      <c r="I31" s="36">
        <v>0.99660000000000004</v>
      </c>
      <c r="J31" s="35">
        <v>0</v>
      </c>
      <c r="K31" s="36">
        <v>0</v>
      </c>
      <c r="L31" s="35">
        <v>0</v>
      </c>
    </row>
    <row r="32" spans="1:12" outlineLevel="4" x14ac:dyDescent="0.25">
      <c r="A32" s="31" t="s">
        <v>783</v>
      </c>
      <c r="B32" s="32" t="s">
        <v>9</v>
      </c>
      <c r="C32" s="32" t="s">
        <v>186</v>
      </c>
      <c r="D32" s="32" t="s">
        <v>7</v>
      </c>
      <c r="E32" s="33">
        <v>244400</v>
      </c>
      <c r="F32" s="33">
        <v>244400</v>
      </c>
      <c r="G32" s="34">
        <v>-1078.1135999999999</v>
      </c>
      <c r="H32" s="35">
        <v>0</v>
      </c>
      <c r="I32" s="36">
        <v>0.99660000000000004</v>
      </c>
      <c r="J32" s="35">
        <v>0</v>
      </c>
      <c r="K32" s="36">
        <v>0</v>
      </c>
      <c r="L32" s="35">
        <v>0</v>
      </c>
    </row>
    <row r="33" spans="1:12" outlineLevel="5" x14ac:dyDescent="0.25">
      <c r="A33" s="31" t="s">
        <v>784</v>
      </c>
      <c r="B33" s="32" t="s">
        <v>9</v>
      </c>
      <c r="C33" s="32" t="s">
        <v>186</v>
      </c>
      <c r="D33" s="32" t="s">
        <v>149</v>
      </c>
      <c r="E33" s="33">
        <v>244400</v>
      </c>
      <c r="F33" s="33">
        <v>244400</v>
      </c>
      <c r="G33" s="34">
        <v>-1078.1135999999999</v>
      </c>
      <c r="H33" s="35">
        <v>0</v>
      </c>
      <c r="I33" s="36">
        <v>0.99660000000000004</v>
      </c>
      <c r="J33" s="35">
        <v>0</v>
      </c>
      <c r="K33" s="36">
        <v>0</v>
      </c>
      <c r="L33" s="35">
        <v>0</v>
      </c>
    </row>
    <row r="34" spans="1:12" ht="47.25" outlineLevel="1" x14ac:dyDescent="0.25">
      <c r="A34" s="31" t="s">
        <v>10</v>
      </c>
      <c r="B34" s="32" t="s">
        <v>11</v>
      </c>
      <c r="C34" s="32" t="s">
        <v>173</v>
      </c>
      <c r="D34" s="32" t="s">
        <v>5</v>
      </c>
      <c r="E34" s="33">
        <v>52412660.009999998</v>
      </c>
      <c r="F34" s="33">
        <v>50676373.890000001</v>
      </c>
      <c r="G34" s="34">
        <v>-150</v>
      </c>
      <c r="H34" s="35">
        <v>0</v>
      </c>
      <c r="I34" s="36">
        <v>1</v>
      </c>
      <c r="J34" s="35">
        <v>0</v>
      </c>
      <c r="K34" s="36">
        <v>0</v>
      </c>
      <c r="L34" s="35">
        <v>0</v>
      </c>
    </row>
    <row r="35" spans="1:12" ht="47.25" outlineLevel="2" x14ac:dyDescent="0.25">
      <c r="A35" s="31" t="s">
        <v>767</v>
      </c>
      <c r="B35" s="32" t="s">
        <v>11</v>
      </c>
      <c r="C35" s="32" t="s">
        <v>175</v>
      </c>
      <c r="D35" s="32" t="s">
        <v>5</v>
      </c>
      <c r="E35" s="33">
        <v>52412660.009999998</v>
      </c>
      <c r="F35" s="33">
        <v>50676373.890000001</v>
      </c>
      <c r="G35" s="34">
        <v>-150</v>
      </c>
      <c r="H35" s="35">
        <v>0</v>
      </c>
      <c r="I35" s="36">
        <v>1</v>
      </c>
      <c r="J35" s="35">
        <v>0</v>
      </c>
      <c r="K35" s="36">
        <v>0</v>
      </c>
      <c r="L35" s="35">
        <v>0</v>
      </c>
    </row>
    <row r="36" spans="1:12" ht="63" outlineLevel="4" x14ac:dyDescent="0.25">
      <c r="A36" s="31" t="s">
        <v>768</v>
      </c>
      <c r="B36" s="32" t="s">
        <v>11</v>
      </c>
      <c r="C36" s="32" t="s">
        <v>177</v>
      </c>
      <c r="D36" s="32" t="s">
        <v>5</v>
      </c>
      <c r="E36" s="33">
        <v>52412660.009999998</v>
      </c>
      <c r="F36" s="33">
        <v>50676373.890000001</v>
      </c>
      <c r="G36" s="34">
        <v>-150</v>
      </c>
      <c r="H36" s="35">
        <v>0</v>
      </c>
      <c r="I36" s="36">
        <v>1</v>
      </c>
      <c r="J36" s="35">
        <v>0</v>
      </c>
      <c r="K36" s="36">
        <v>0</v>
      </c>
      <c r="L36" s="35">
        <v>0</v>
      </c>
    </row>
    <row r="37" spans="1:12" ht="31.5" outlineLevel="5" x14ac:dyDescent="0.25">
      <c r="A37" s="31" t="s">
        <v>785</v>
      </c>
      <c r="B37" s="32" t="s">
        <v>11</v>
      </c>
      <c r="C37" s="32" t="s">
        <v>181</v>
      </c>
      <c r="D37" s="32" t="s">
        <v>5</v>
      </c>
      <c r="E37" s="33">
        <v>2305650.6800000002</v>
      </c>
      <c r="F37" s="33">
        <v>2196081</v>
      </c>
      <c r="G37" s="34">
        <v>-150</v>
      </c>
      <c r="H37" s="35">
        <v>0</v>
      </c>
      <c r="I37" s="36">
        <v>1</v>
      </c>
      <c r="J37" s="35">
        <v>0</v>
      </c>
      <c r="K37" s="36">
        <v>0</v>
      </c>
      <c r="L37" s="35">
        <v>0</v>
      </c>
    </row>
    <row r="38" spans="1:12" ht="63" outlineLevel="1" x14ac:dyDescent="0.25">
      <c r="A38" s="31" t="s">
        <v>770</v>
      </c>
      <c r="B38" s="32" t="s">
        <v>11</v>
      </c>
      <c r="C38" s="32" t="s">
        <v>181</v>
      </c>
      <c r="D38" s="32" t="s">
        <v>108</v>
      </c>
      <c r="E38" s="33">
        <v>2305650.6800000002</v>
      </c>
      <c r="F38" s="33">
        <v>2196081</v>
      </c>
      <c r="G38" s="34">
        <v>0</v>
      </c>
      <c r="H38" s="35">
        <v>0</v>
      </c>
      <c r="I38" s="36">
        <v>0</v>
      </c>
      <c r="J38" s="35">
        <v>0</v>
      </c>
      <c r="K38" s="36">
        <v>0</v>
      </c>
      <c r="L38" s="35">
        <v>0</v>
      </c>
    </row>
    <row r="39" spans="1:12" ht="31.5" outlineLevel="2" x14ac:dyDescent="0.25">
      <c r="A39" s="31" t="s">
        <v>771</v>
      </c>
      <c r="B39" s="32" t="s">
        <v>11</v>
      </c>
      <c r="C39" s="32" t="s">
        <v>181</v>
      </c>
      <c r="D39" s="32" t="s">
        <v>109</v>
      </c>
      <c r="E39" s="33">
        <v>2305650.6800000002</v>
      </c>
      <c r="F39" s="33">
        <v>2196081</v>
      </c>
      <c r="G39" s="34">
        <v>0</v>
      </c>
      <c r="H39" s="35">
        <v>0</v>
      </c>
      <c r="I39" s="36">
        <v>0</v>
      </c>
      <c r="J39" s="35">
        <v>0</v>
      </c>
      <c r="K39" s="36">
        <v>0</v>
      </c>
      <c r="L39" s="35">
        <v>0</v>
      </c>
    </row>
    <row r="40" spans="1:12" ht="31.5" outlineLevel="3" x14ac:dyDescent="0.25">
      <c r="A40" s="31" t="s">
        <v>786</v>
      </c>
      <c r="B40" s="32" t="s">
        <v>11</v>
      </c>
      <c r="C40" s="32" t="s">
        <v>182</v>
      </c>
      <c r="D40" s="32" t="s">
        <v>5</v>
      </c>
      <c r="E40" s="33">
        <v>6386.77</v>
      </c>
      <c r="F40" s="33">
        <v>6386.77</v>
      </c>
      <c r="G40" s="34">
        <v>0</v>
      </c>
      <c r="H40" s="35">
        <v>0</v>
      </c>
      <c r="I40" s="36">
        <v>0</v>
      </c>
      <c r="J40" s="35">
        <v>0</v>
      </c>
      <c r="K40" s="36">
        <v>0</v>
      </c>
      <c r="L40" s="35">
        <v>0</v>
      </c>
    </row>
    <row r="41" spans="1:12" ht="63" outlineLevel="4" x14ac:dyDescent="0.25">
      <c r="A41" s="31" t="s">
        <v>770</v>
      </c>
      <c r="B41" s="32" t="s">
        <v>11</v>
      </c>
      <c r="C41" s="32" t="s">
        <v>182</v>
      </c>
      <c r="D41" s="32" t="s">
        <v>108</v>
      </c>
      <c r="E41" s="33">
        <v>2642.77</v>
      </c>
      <c r="F41" s="33">
        <v>2642.77</v>
      </c>
      <c r="G41" s="34">
        <v>0</v>
      </c>
      <c r="H41" s="35">
        <v>0</v>
      </c>
      <c r="I41" s="36">
        <v>0</v>
      </c>
      <c r="J41" s="35">
        <v>0</v>
      </c>
      <c r="K41" s="36">
        <v>0</v>
      </c>
      <c r="L41" s="35">
        <v>0</v>
      </c>
    </row>
    <row r="42" spans="1:12" ht="31.5" outlineLevel="5" x14ac:dyDescent="0.25">
      <c r="A42" s="31" t="s">
        <v>771</v>
      </c>
      <c r="B42" s="32" t="s">
        <v>11</v>
      </c>
      <c r="C42" s="32" t="s">
        <v>182</v>
      </c>
      <c r="D42" s="32" t="s">
        <v>109</v>
      </c>
      <c r="E42" s="33">
        <v>2642.77</v>
      </c>
      <c r="F42" s="33">
        <v>2642.77</v>
      </c>
      <c r="G42" s="34">
        <v>0</v>
      </c>
      <c r="H42" s="35">
        <v>0</v>
      </c>
      <c r="I42" s="36">
        <v>0</v>
      </c>
      <c r="J42" s="35">
        <v>0</v>
      </c>
      <c r="K42" s="36">
        <v>0</v>
      </c>
      <c r="L42" s="35">
        <v>0</v>
      </c>
    </row>
    <row r="43" spans="1:12" ht="31.5" outlineLevel="1" x14ac:dyDescent="0.25">
      <c r="A43" s="31" t="s">
        <v>774</v>
      </c>
      <c r="B43" s="32" t="s">
        <v>11</v>
      </c>
      <c r="C43" s="32" t="s">
        <v>182</v>
      </c>
      <c r="D43" s="32" t="s">
        <v>110</v>
      </c>
      <c r="E43" s="33">
        <v>3744</v>
      </c>
      <c r="F43" s="33">
        <v>3744</v>
      </c>
      <c r="G43" s="34">
        <v>-10879.5357</v>
      </c>
      <c r="H43" s="35">
        <v>0</v>
      </c>
      <c r="I43" s="36">
        <v>0.93959999999999999</v>
      </c>
      <c r="J43" s="35">
        <v>0</v>
      </c>
      <c r="K43" s="36">
        <v>0</v>
      </c>
      <c r="L43" s="35">
        <v>0</v>
      </c>
    </row>
    <row r="44" spans="1:12" ht="31.5" outlineLevel="2" x14ac:dyDescent="0.25">
      <c r="A44" s="31" t="s">
        <v>775</v>
      </c>
      <c r="B44" s="32" t="s">
        <v>11</v>
      </c>
      <c r="C44" s="32" t="s">
        <v>182</v>
      </c>
      <c r="D44" s="32" t="s">
        <v>111</v>
      </c>
      <c r="E44" s="33">
        <v>3744</v>
      </c>
      <c r="F44" s="33">
        <v>3744</v>
      </c>
      <c r="G44" s="34">
        <v>-1172.2809999999999</v>
      </c>
      <c r="H44" s="35">
        <v>0</v>
      </c>
      <c r="I44" s="36">
        <v>0.90710000000000002</v>
      </c>
      <c r="J44" s="35">
        <v>0</v>
      </c>
      <c r="K44" s="36">
        <v>0</v>
      </c>
      <c r="L44" s="35">
        <v>0</v>
      </c>
    </row>
    <row r="45" spans="1:12" ht="31.5" outlineLevel="3" x14ac:dyDescent="0.25">
      <c r="A45" s="31" t="s">
        <v>772</v>
      </c>
      <c r="B45" s="32" t="s">
        <v>11</v>
      </c>
      <c r="C45" s="32" t="s">
        <v>183</v>
      </c>
      <c r="D45" s="32" t="s">
        <v>5</v>
      </c>
      <c r="E45" s="33">
        <v>41448251.509999998</v>
      </c>
      <c r="F45" s="33">
        <v>40483984.490000002</v>
      </c>
      <c r="G45" s="34">
        <v>-1172.2809999999999</v>
      </c>
      <c r="H45" s="35">
        <v>0</v>
      </c>
      <c r="I45" s="36">
        <v>0.90710000000000002</v>
      </c>
      <c r="J45" s="35">
        <v>0</v>
      </c>
      <c r="K45" s="36">
        <v>0</v>
      </c>
      <c r="L45" s="35">
        <v>0</v>
      </c>
    </row>
    <row r="46" spans="1:12" ht="63" outlineLevel="4" x14ac:dyDescent="0.25">
      <c r="A46" s="31" t="s">
        <v>770</v>
      </c>
      <c r="B46" s="32" t="s">
        <v>11</v>
      </c>
      <c r="C46" s="32" t="s">
        <v>183</v>
      </c>
      <c r="D46" s="32" t="s">
        <v>108</v>
      </c>
      <c r="E46" s="33">
        <v>41448251.509999998</v>
      </c>
      <c r="F46" s="33">
        <v>40483984.490000002</v>
      </c>
      <c r="G46" s="34">
        <v>-1172.2809999999999</v>
      </c>
      <c r="H46" s="35">
        <v>0</v>
      </c>
      <c r="I46" s="36">
        <v>0.90710000000000002</v>
      </c>
      <c r="J46" s="35">
        <v>0</v>
      </c>
      <c r="K46" s="36">
        <v>0</v>
      </c>
      <c r="L46" s="35">
        <v>0</v>
      </c>
    </row>
    <row r="47" spans="1:12" ht="31.5" outlineLevel="5" x14ac:dyDescent="0.25">
      <c r="A47" s="31" t="s">
        <v>771</v>
      </c>
      <c r="B47" s="32" t="s">
        <v>11</v>
      </c>
      <c r="C47" s="32" t="s">
        <v>183</v>
      </c>
      <c r="D47" s="32" t="s">
        <v>109</v>
      </c>
      <c r="E47" s="33">
        <v>41448251.509999998</v>
      </c>
      <c r="F47" s="33">
        <v>40483984.490000002</v>
      </c>
      <c r="G47" s="34">
        <v>-1172.2809999999999</v>
      </c>
      <c r="H47" s="35">
        <v>0</v>
      </c>
      <c r="I47" s="36">
        <v>0.90710000000000002</v>
      </c>
      <c r="J47" s="35">
        <v>0</v>
      </c>
      <c r="K47" s="36">
        <v>0</v>
      </c>
      <c r="L47" s="35">
        <v>0</v>
      </c>
    </row>
    <row r="48" spans="1:12" ht="31.5" outlineLevel="2" x14ac:dyDescent="0.25">
      <c r="A48" s="31" t="s">
        <v>773</v>
      </c>
      <c r="B48" s="32" t="s">
        <v>11</v>
      </c>
      <c r="C48" s="32" t="s">
        <v>184</v>
      </c>
      <c r="D48" s="32" t="s">
        <v>5</v>
      </c>
      <c r="E48" s="33">
        <v>1337822.9099999999</v>
      </c>
      <c r="F48" s="33">
        <v>1176577.6499999999</v>
      </c>
      <c r="G48" s="34">
        <v>-2485.4056999999998</v>
      </c>
      <c r="H48" s="35">
        <v>0</v>
      </c>
      <c r="I48" s="36">
        <v>0.98760000000000003</v>
      </c>
      <c r="J48" s="35">
        <v>0</v>
      </c>
      <c r="K48" s="36">
        <v>0</v>
      </c>
      <c r="L48" s="35">
        <v>0</v>
      </c>
    </row>
    <row r="49" spans="1:12" ht="63" outlineLevel="3" x14ac:dyDescent="0.25">
      <c r="A49" s="31" t="s">
        <v>770</v>
      </c>
      <c r="B49" s="32" t="s">
        <v>11</v>
      </c>
      <c r="C49" s="32" t="s">
        <v>184</v>
      </c>
      <c r="D49" s="32" t="s">
        <v>108</v>
      </c>
      <c r="E49" s="33">
        <v>116276</v>
      </c>
      <c r="F49" s="33">
        <v>116276</v>
      </c>
      <c r="G49" s="34">
        <v>-2485.4056999999998</v>
      </c>
      <c r="H49" s="35">
        <v>0</v>
      </c>
      <c r="I49" s="36">
        <v>0.98760000000000003</v>
      </c>
      <c r="J49" s="35">
        <v>0</v>
      </c>
      <c r="K49" s="36">
        <v>0</v>
      </c>
      <c r="L49" s="35">
        <v>0</v>
      </c>
    </row>
    <row r="50" spans="1:12" ht="31.5" outlineLevel="4" x14ac:dyDescent="0.25">
      <c r="A50" s="31" t="s">
        <v>771</v>
      </c>
      <c r="B50" s="32" t="s">
        <v>11</v>
      </c>
      <c r="C50" s="32" t="s">
        <v>184</v>
      </c>
      <c r="D50" s="32" t="s">
        <v>109</v>
      </c>
      <c r="E50" s="33">
        <v>116276</v>
      </c>
      <c r="F50" s="33">
        <v>116276</v>
      </c>
      <c r="G50" s="34">
        <v>-2485.4056999999998</v>
      </c>
      <c r="H50" s="35">
        <v>0</v>
      </c>
      <c r="I50" s="36">
        <v>0.98760000000000003</v>
      </c>
      <c r="J50" s="35">
        <v>0</v>
      </c>
      <c r="K50" s="36">
        <v>0</v>
      </c>
      <c r="L50" s="35">
        <v>0</v>
      </c>
    </row>
    <row r="51" spans="1:12" ht="31.5" outlineLevel="5" x14ac:dyDescent="0.25">
      <c r="A51" s="31" t="s">
        <v>774</v>
      </c>
      <c r="B51" s="32" t="s">
        <v>11</v>
      </c>
      <c r="C51" s="32" t="s">
        <v>184</v>
      </c>
      <c r="D51" s="32" t="s">
        <v>110</v>
      </c>
      <c r="E51" s="33">
        <v>1141796.9099999999</v>
      </c>
      <c r="F51" s="33">
        <v>987838.65</v>
      </c>
      <c r="G51" s="34">
        <v>-2485.4056999999998</v>
      </c>
      <c r="H51" s="35">
        <v>0</v>
      </c>
      <c r="I51" s="36">
        <v>0.98760000000000003</v>
      </c>
      <c r="J51" s="35">
        <v>0</v>
      </c>
      <c r="K51" s="36">
        <v>0</v>
      </c>
      <c r="L51" s="35">
        <v>0</v>
      </c>
    </row>
    <row r="52" spans="1:12" ht="31.5" outlineLevel="2" x14ac:dyDescent="0.25">
      <c r="A52" s="31" t="s">
        <v>775</v>
      </c>
      <c r="B52" s="32" t="s">
        <v>11</v>
      </c>
      <c r="C52" s="32" t="s">
        <v>184</v>
      </c>
      <c r="D52" s="32" t="s">
        <v>111</v>
      </c>
      <c r="E52" s="33">
        <v>1141796.9099999999</v>
      </c>
      <c r="F52" s="33">
        <v>987838.65</v>
      </c>
      <c r="G52" s="34">
        <v>-6980.6116000000002</v>
      </c>
      <c r="H52" s="35">
        <v>0</v>
      </c>
      <c r="I52" s="36">
        <v>0.97030000000000005</v>
      </c>
      <c r="J52" s="35">
        <v>0</v>
      </c>
      <c r="K52" s="36">
        <v>0</v>
      </c>
      <c r="L52" s="35">
        <v>0</v>
      </c>
    </row>
    <row r="53" spans="1:12" outlineLevel="3" x14ac:dyDescent="0.25">
      <c r="A53" s="31" t="s">
        <v>776</v>
      </c>
      <c r="B53" s="32" t="s">
        <v>11</v>
      </c>
      <c r="C53" s="32" t="s">
        <v>184</v>
      </c>
      <c r="D53" s="32" t="s">
        <v>50</v>
      </c>
      <c r="E53" s="33">
        <v>79750</v>
      </c>
      <c r="F53" s="33">
        <v>72463</v>
      </c>
      <c r="G53" s="34">
        <v>-6980.6116000000002</v>
      </c>
      <c r="H53" s="35">
        <v>0</v>
      </c>
      <c r="I53" s="36">
        <v>0.97030000000000005</v>
      </c>
      <c r="J53" s="35">
        <v>0</v>
      </c>
      <c r="K53" s="36">
        <v>0</v>
      </c>
      <c r="L53" s="35">
        <v>0</v>
      </c>
    </row>
    <row r="54" spans="1:12" outlineLevel="4" x14ac:dyDescent="0.25">
      <c r="A54" s="31" t="s">
        <v>777</v>
      </c>
      <c r="B54" s="32" t="s">
        <v>11</v>
      </c>
      <c r="C54" s="32" t="s">
        <v>184</v>
      </c>
      <c r="D54" s="32" t="s">
        <v>152</v>
      </c>
      <c r="E54" s="33">
        <v>79750</v>
      </c>
      <c r="F54" s="33">
        <v>72463</v>
      </c>
      <c r="G54" s="34">
        <v>-6980.6116000000002</v>
      </c>
      <c r="H54" s="35">
        <v>0</v>
      </c>
      <c r="I54" s="36">
        <v>0.97030000000000005</v>
      </c>
      <c r="J54" s="35">
        <v>0</v>
      </c>
      <c r="K54" s="36">
        <v>0</v>
      </c>
      <c r="L54" s="35">
        <v>0</v>
      </c>
    </row>
    <row r="55" spans="1:12" ht="47.25" outlineLevel="5" x14ac:dyDescent="0.25">
      <c r="A55" s="31" t="s">
        <v>787</v>
      </c>
      <c r="B55" s="32" t="s">
        <v>11</v>
      </c>
      <c r="C55" s="32" t="s">
        <v>691</v>
      </c>
      <c r="D55" s="32" t="s">
        <v>5</v>
      </c>
      <c r="E55" s="33">
        <v>761892.18</v>
      </c>
      <c r="F55" s="33">
        <v>761892.18</v>
      </c>
      <c r="G55" s="34">
        <v>-6980.6116000000002</v>
      </c>
      <c r="H55" s="35">
        <v>0</v>
      </c>
      <c r="I55" s="36">
        <v>0.97030000000000005</v>
      </c>
      <c r="J55" s="35">
        <v>0</v>
      </c>
      <c r="K55" s="36">
        <v>0</v>
      </c>
      <c r="L55" s="35">
        <v>0</v>
      </c>
    </row>
    <row r="56" spans="1:12" ht="63" outlineLevel="2" x14ac:dyDescent="0.25">
      <c r="A56" s="31" t="s">
        <v>770</v>
      </c>
      <c r="B56" s="32" t="s">
        <v>11</v>
      </c>
      <c r="C56" s="32" t="s">
        <v>691</v>
      </c>
      <c r="D56" s="32" t="s">
        <v>108</v>
      </c>
      <c r="E56" s="33">
        <v>761892.18</v>
      </c>
      <c r="F56" s="33">
        <v>761892.18</v>
      </c>
      <c r="G56" s="34">
        <v>-241.23740000000001</v>
      </c>
      <c r="H56" s="35">
        <v>0</v>
      </c>
      <c r="I56" s="36">
        <v>0.41949999999999998</v>
      </c>
      <c r="J56" s="35">
        <v>0</v>
      </c>
      <c r="K56" s="36">
        <v>0</v>
      </c>
      <c r="L56" s="35">
        <v>0</v>
      </c>
    </row>
    <row r="57" spans="1:12" ht="31.5" outlineLevel="3" x14ac:dyDescent="0.25">
      <c r="A57" s="31" t="s">
        <v>771</v>
      </c>
      <c r="B57" s="32" t="s">
        <v>11</v>
      </c>
      <c r="C57" s="32" t="s">
        <v>691</v>
      </c>
      <c r="D57" s="32" t="s">
        <v>109</v>
      </c>
      <c r="E57" s="33">
        <v>761892.18</v>
      </c>
      <c r="F57" s="33">
        <v>761892.18</v>
      </c>
      <c r="G57" s="34">
        <v>-241.23740000000001</v>
      </c>
      <c r="H57" s="35">
        <v>0</v>
      </c>
      <c r="I57" s="36">
        <v>0.41949999999999998</v>
      </c>
      <c r="J57" s="35">
        <v>0</v>
      </c>
      <c r="K57" s="36">
        <v>0</v>
      </c>
      <c r="L57" s="35">
        <v>0</v>
      </c>
    </row>
    <row r="58" spans="1:12" ht="94.5" outlineLevel="5" x14ac:dyDescent="0.25">
      <c r="A58" s="31" t="s">
        <v>778</v>
      </c>
      <c r="B58" s="32" t="s">
        <v>11</v>
      </c>
      <c r="C58" s="32" t="s">
        <v>692</v>
      </c>
      <c r="D58" s="32" t="s">
        <v>5</v>
      </c>
      <c r="E58" s="33">
        <v>3997551.72</v>
      </c>
      <c r="F58" s="33">
        <v>3506238.86</v>
      </c>
      <c r="G58" s="34">
        <v>-241.23740000000001</v>
      </c>
      <c r="H58" s="35">
        <v>0</v>
      </c>
      <c r="I58" s="36">
        <v>0.41949999999999998</v>
      </c>
      <c r="J58" s="35">
        <v>0</v>
      </c>
      <c r="K58" s="36">
        <v>0</v>
      </c>
      <c r="L58" s="35">
        <v>0</v>
      </c>
    </row>
    <row r="59" spans="1:12" ht="63" x14ac:dyDescent="0.25">
      <c r="A59" s="31" t="s">
        <v>770</v>
      </c>
      <c r="B59" s="32" t="s">
        <v>11</v>
      </c>
      <c r="C59" s="32" t="s">
        <v>692</v>
      </c>
      <c r="D59" s="32" t="s">
        <v>108</v>
      </c>
      <c r="E59" s="33">
        <v>3527712.07</v>
      </c>
      <c r="F59" s="33">
        <v>3036448.11</v>
      </c>
      <c r="G59" s="34">
        <v>-1708.3</v>
      </c>
      <c r="H59" s="35">
        <v>0</v>
      </c>
      <c r="I59" s="36">
        <v>0.99939999999999996</v>
      </c>
      <c r="J59" s="35">
        <v>0</v>
      </c>
      <c r="K59" s="36">
        <v>0</v>
      </c>
      <c r="L59" s="35">
        <v>0</v>
      </c>
    </row>
    <row r="60" spans="1:12" ht="31.5" outlineLevel="1" x14ac:dyDescent="0.25">
      <c r="A60" s="31" t="s">
        <v>771</v>
      </c>
      <c r="B60" s="32" t="s">
        <v>11</v>
      </c>
      <c r="C60" s="32" t="s">
        <v>692</v>
      </c>
      <c r="D60" s="32" t="s">
        <v>109</v>
      </c>
      <c r="E60" s="33">
        <v>3527712.07</v>
      </c>
      <c r="F60" s="33">
        <v>3036448.11</v>
      </c>
      <c r="G60" s="34">
        <v>-1260.3</v>
      </c>
      <c r="H60" s="35">
        <v>0</v>
      </c>
      <c r="I60" s="36">
        <v>1</v>
      </c>
      <c r="J60" s="35">
        <v>0</v>
      </c>
      <c r="K60" s="36">
        <v>0</v>
      </c>
      <c r="L60" s="35">
        <v>0</v>
      </c>
    </row>
    <row r="61" spans="1:12" outlineLevel="2" x14ac:dyDescent="0.25">
      <c r="A61" s="31" t="s">
        <v>779</v>
      </c>
      <c r="B61" s="32" t="s">
        <v>11</v>
      </c>
      <c r="C61" s="32" t="s">
        <v>692</v>
      </c>
      <c r="D61" s="32" t="s">
        <v>54</v>
      </c>
      <c r="E61" s="33">
        <v>469839.65</v>
      </c>
      <c r="F61" s="33">
        <v>469790.75</v>
      </c>
      <c r="G61" s="34">
        <v>-90</v>
      </c>
      <c r="H61" s="35">
        <v>0</v>
      </c>
      <c r="I61" s="36">
        <v>1</v>
      </c>
      <c r="J61" s="35">
        <v>0</v>
      </c>
      <c r="K61" s="36">
        <v>0</v>
      </c>
      <c r="L61" s="35">
        <v>0</v>
      </c>
    </row>
    <row r="62" spans="1:12" ht="31.5" outlineLevel="3" x14ac:dyDescent="0.25">
      <c r="A62" s="31" t="s">
        <v>780</v>
      </c>
      <c r="B62" s="32" t="s">
        <v>11</v>
      </c>
      <c r="C62" s="32" t="s">
        <v>692</v>
      </c>
      <c r="D62" s="32" t="s">
        <v>55</v>
      </c>
      <c r="E62" s="33">
        <v>469839.65</v>
      </c>
      <c r="F62" s="33">
        <v>469790.75</v>
      </c>
      <c r="G62" s="34">
        <v>-90</v>
      </c>
      <c r="H62" s="35">
        <v>0</v>
      </c>
      <c r="I62" s="36">
        <v>1</v>
      </c>
      <c r="J62" s="35">
        <v>0</v>
      </c>
      <c r="K62" s="36">
        <v>0</v>
      </c>
      <c r="L62" s="35">
        <v>0</v>
      </c>
    </row>
    <row r="63" spans="1:12" ht="47.25" outlineLevel="4" x14ac:dyDescent="0.25">
      <c r="A63" s="31" t="s">
        <v>781</v>
      </c>
      <c r="B63" s="32" t="s">
        <v>11</v>
      </c>
      <c r="C63" s="32" t="s">
        <v>185</v>
      </c>
      <c r="D63" s="32" t="s">
        <v>5</v>
      </c>
      <c r="E63" s="33">
        <v>774445.65</v>
      </c>
      <c r="F63" s="33">
        <v>764554.35</v>
      </c>
      <c r="G63" s="34">
        <v>-90</v>
      </c>
      <c r="H63" s="35">
        <v>0</v>
      </c>
      <c r="I63" s="36">
        <v>1</v>
      </c>
      <c r="J63" s="35">
        <v>0</v>
      </c>
      <c r="K63" s="36">
        <v>0</v>
      </c>
      <c r="L63" s="35">
        <v>0</v>
      </c>
    </row>
    <row r="64" spans="1:12" ht="63" outlineLevel="5" x14ac:dyDescent="0.25">
      <c r="A64" s="31" t="s">
        <v>770</v>
      </c>
      <c r="B64" s="32" t="s">
        <v>11</v>
      </c>
      <c r="C64" s="32" t="s">
        <v>185</v>
      </c>
      <c r="D64" s="32" t="s">
        <v>108</v>
      </c>
      <c r="E64" s="33">
        <v>774339.78</v>
      </c>
      <c r="F64" s="33">
        <v>764448.48</v>
      </c>
      <c r="G64" s="34">
        <v>-90</v>
      </c>
      <c r="H64" s="35">
        <v>0</v>
      </c>
      <c r="I64" s="36">
        <v>1</v>
      </c>
      <c r="J64" s="35">
        <v>0</v>
      </c>
      <c r="K64" s="36">
        <v>0</v>
      </c>
      <c r="L64" s="35">
        <v>0</v>
      </c>
    </row>
    <row r="65" spans="1:12" ht="31.5" outlineLevel="2" x14ac:dyDescent="0.25">
      <c r="A65" s="31" t="s">
        <v>771</v>
      </c>
      <c r="B65" s="32" t="s">
        <v>11</v>
      </c>
      <c r="C65" s="32" t="s">
        <v>185</v>
      </c>
      <c r="D65" s="32" t="s">
        <v>109</v>
      </c>
      <c r="E65" s="33">
        <v>774339.78</v>
      </c>
      <c r="F65" s="33">
        <v>764448.48</v>
      </c>
      <c r="G65" s="34">
        <v>-1170.3</v>
      </c>
      <c r="H65" s="35">
        <v>0</v>
      </c>
      <c r="I65" s="36">
        <v>1</v>
      </c>
      <c r="J65" s="35">
        <v>0</v>
      </c>
      <c r="K65" s="36">
        <v>0</v>
      </c>
      <c r="L65" s="35">
        <v>0</v>
      </c>
    </row>
    <row r="66" spans="1:12" outlineLevel="3" x14ac:dyDescent="0.25">
      <c r="A66" s="31" t="s">
        <v>776</v>
      </c>
      <c r="B66" s="32" t="s">
        <v>11</v>
      </c>
      <c r="C66" s="32" t="s">
        <v>185</v>
      </c>
      <c r="D66" s="32" t="s">
        <v>50</v>
      </c>
      <c r="E66" s="33">
        <v>105.87</v>
      </c>
      <c r="F66" s="33">
        <v>105.87</v>
      </c>
      <c r="G66" s="34">
        <v>-1170.3</v>
      </c>
      <c r="H66" s="35">
        <v>0</v>
      </c>
      <c r="I66" s="36">
        <v>1</v>
      </c>
      <c r="J66" s="35">
        <v>0</v>
      </c>
      <c r="K66" s="36">
        <v>0</v>
      </c>
      <c r="L66" s="35">
        <v>0</v>
      </c>
    </row>
    <row r="67" spans="1:12" outlineLevel="5" x14ac:dyDescent="0.25">
      <c r="A67" s="31" t="s">
        <v>777</v>
      </c>
      <c r="B67" s="32" t="s">
        <v>11</v>
      </c>
      <c r="C67" s="32" t="s">
        <v>185</v>
      </c>
      <c r="D67" s="32" t="s">
        <v>152</v>
      </c>
      <c r="E67" s="33">
        <v>105.87</v>
      </c>
      <c r="F67" s="33">
        <v>105.87</v>
      </c>
      <c r="G67" s="34">
        <v>-1170.3</v>
      </c>
      <c r="H67" s="35">
        <v>0</v>
      </c>
      <c r="I67" s="36">
        <v>1</v>
      </c>
      <c r="J67" s="35">
        <v>0</v>
      </c>
      <c r="K67" s="36">
        <v>0</v>
      </c>
      <c r="L67" s="35">
        <v>0</v>
      </c>
    </row>
    <row r="68" spans="1:12" ht="31.5" outlineLevel="1" x14ac:dyDescent="0.25">
      <c r="A68" s="31" t="s">
        <v>788</v>
      </c>
      <c r="B68" s="32" t="s">
        <v>11</v>
      </c>
      <c r="C68" s="32" t="s">
        <v>693</v>
      </c>
      <c r="D68" s="32" t="s">
        <v>5</v>
      </c>
      <c r="E68" s="33">
        <v>1780658.59</v>
      </c>
      <c r="F68" s="33">
        <v>1780658.59</v>
      </c>
      <c r="G68" s="34">
        <v>-448</v>
      </c>
      <c r="H68" s="35">
        <v>0</v>
      </c>
      <c r="I68" s="36">
        <v>0.99780000000000002</v>
      </c>
      <c r="J68" s="35">
        <v>0</v>
      </c>
      <c r="K68" s="36">
        <v>0</v>
      </c>
      <c r="L68" s="35">
        <v>0</v>
      </c>
    </row>
    <row r="69" spans="1:12" outlineLevel="2" x14ac:dyDescent="0.25">
      <c r="A69" s="31" t="s">
        <v>783</v>
      </c>
      <c r="B69" s="32" t="s">
        <v>11</v>
      </c>
      <c r="C69" s="32" t="s">
        <v>693</v>
      </c>
      <c r="D69" s="32" t="s">
        <v>7</v>
      </c>
      <c r="E69" s="33">
        <v>1780658.59</v>
      </c>
      <c r="F69" s="33">
        <v>1780658.59</v>
      </c>
      <c r="G69" s="34">
        <v>-448</v>
      </c>
      <c r="H69" s="35">
        <v>0</v>
      </c>
      <c r="I69" s="36">
        <v>0.99780000000000002</v>
      </c>
      <c r="J69" s="35">
        <v>0</v>
      </c>
      <c r="K69" s="36">
        <v>0</v>
      </c>
      <c r="L69" s="35">
        <v>0</v>
      </c>
    </row>
    <row r="70" spans="1:12" outlineLevel="3" x14ac:dyDescent="0.25">
      <c r="A70" s="31" t="s">
        <v>784</v>
      </c>
      <c r="B70" s="32" t="s">
        <v>11</v>
      </c>
      <c r="C70" s="32" t="s">
        <v>693</v>
      </c>
      <c r="D70" s="32" t="s">
        <v>149</v>
      </c>
      <c r="E70" s="33">
        <v>1780658.59</v>
      </c>
      <c r="F70" s="33">
        <v>1780658.59</v>
      </c>
      <c r="G70" s="34">
        <v>-299</v>
      </c>
      <c r="H70" s="35">
        <v>0</v>
      </c>
      <c r="I70" s="36">
        <v>0.99670000000000003</v>
      </c>
      <c r="J70" s="35">
        <v>0</v>
      </c>
      <c r="K70" s="36">
        <v>0</v>
      </c>
      <c r="L70" s="35">
        <v>0</v>
      </c>
    </row>
    <row r="71" spans="1:12" outlineLevel="5" x14ac:dyDescent="0.25">
      <c r="A71" s="31" t="s">
        <v>694</v>
      </c>
      <c r="B71" s="32" t="s">
        <v>695</v>
      </c>
      <c r="C71" s="32" t="s">
        <v>173</v>
      </c>
      <c r="D71" s="32" t="s">
        <v>5</v>
      </c>
      <c r="E71" s="33">
        <v>12972</v>
      </c>
      <c r="F71" s="33">
        <v>0</v>
      </c>
      <c r="G71" s="34">
        <v>-299</v>
      </c>
      <c r="H71" s="35">
        <v>0</v>
      </c>
      <c r="I71" s="36">
        <v>0.99670000000000003</v>
      </c>
      <c r="J71" s="35">
        <v>0</v>
      </c>
      <c r="K71" s="36">
        <v>0</v>
      </c>
      <c r="L71" s="35">
        <v>0</v>
      </c>
    </row>
    <row r="72" spans="1:12" ht="47.25" outlineLevel="3" x14ac:dyDescent="0.25">
      <c r="A72" s="31" t="s">
        <v>767</v>
      </c>
      <c r="B72" s="32" t="s">
        <v>695</v>
      </c>
      <c r="C72" s="32" t="s">
        <v>175</v>
      </c>
      <c r="D72" s="32" t="s">
        <v>5</v>
      </c>
      <c r="E72" s="33">
        <v>12972</v>
      </c>
      <c r="F72" s="33">
        <v>0</v>
      </c>
      <c r="G72" s="34">
        <v>-149</v>
      </c>
      <c r="H72" s="35">
        <v>0</v>
      </c>
      <c r="I72" s="36">
        <v>1</v>
      </c>
      <c r="J72" s="35">
        <v>0</v>
      </c>
      <c r="K72" s="36">
        <v>0</v>
      </c>
      <c r="L72" s="35">
        <v>0</v>
      </c>
    </row>
    <row r="73" spans="1:12" ht="63" outlineLevel="5" x14ac:dyDescent="0.25">
      <c r="A73" s="31" t="s">
        <v>768</v>
      </c>
      <c r="B73" s="32" t="s">
        <v>695</v>
      </c>
      <c r="C73" s="32" t="s">
        <v>177</v>
      </c>
      <c r="D73" s="32" t="s">
        <v>5</v>
      </c>
      <c r="E73" s="33">
        <v>12972</v>
      </c>
      <c r="F73" s="33">
        <v>0</v>
      </c>
      <c r="G73" s="34">
        <v>-149</v>
      </c>
      <c r="H73" s="35">
        <v>0</v>
      </c>
      <c r="I73" s="36">
        <v>1</v>
      </c>
      <c r="J73" s="35">
        <v>0</v>
      </c>
      <c r="K73" s="36">
        <v>0</v>
      </c>
      <c r="L73" s="35">
        <v>0</v>
      </c>
    </row>
    <row r="74" spans="1:12" ht="47.25" x14ac:dyDescent="0.25">
      <c r="A74" s="31" t="s">
        <v>789</v>
      </c>
      <c r="B74" s="32" t="s">
        <v>695</v>
      </c>
      <c r="C74" s="32" t="s">
        <v>696</v>
      </c>
      <c r="D74" s="32" t="s">
        <v>5</v>
      </c>
      <c r="E74" s="33">
        <v>12972</v>
      </c>
      <c r="F74" s="33">
        <v>0</v>
      </c>
      <c r="G74" s="34">
        <v>-6336.5463</v>
      </c>
      <c r="H74" s="35">
        <v>0</v>
      </c>
      <c r="I74" s="36">
        <v>0.57430000000000003</v>
      </c>
      <c r="J74" s="35">
        <v>0</v>
      </c>
      <c r="K74" s="36">
        <v>0</v>
      </c>
      <c r="L74" s="35">
        <v>0</v>
      </c>
    </row>
    <row r="75" spans="1:12" outlineLevel="1" x14ac:dyDescent="0.25">
      <c r="A75" s="31" t="s">
        <v>776</v>
      </c>
      <c r="B75" s="32" t="s">
        <v>695</v>
      </c>
      <c r="C75" s="32" t="s">
        <v>696</v>
      </c>
      <c r="D75" s="32" t="s">
        <v>50</v>
      </c>
      <c r="E75" s="33">
        <v>12972</v>
      </c>
      <c r="F75" s="33">
        <v>0</v>
      </c>
      <c r="G75" s="34">
        <v>-4863.8684999999996</v>
      </c>
      <c r="H75" s="35">
        <v>0</v>
      </c>
      <c r="I75" s="36">
        <v>0.98839999999999995</v>
      </c>
      <c r="J75" s="35">
        <v>0</v>
      </c>
      <c r="K75" s="36">
        <v>0</v>
      </c>
      <c r="L75" s="35">
        <v>0</v>
      </c>
    </row>
    <row r="76" spans="1:12" outlineLevel="2" x14ac:dyDescent="0.25">
      <c r="A76" s="31" t="s">
        <v>790</v>
      </c>
      <c r="B76" s="32" t="s">
        <v>695</v>
      </c>
      <c r="C76" s="32" t="s">
        <v>696</v>
      </c>
      <c r="D76" s="32" t="s">
        <v>758</v>
      </c>
      <c r="E76" s="33">
        <v>12972</v>
      </c>
      <c r="F76" s="33">
        <v>0</v>
      </c>
      <c r="G76" s="34">
        <v>-4863.8684999999996</v>
      </c>
      <c r="H76" s="35">
        <v>0</v>
      </c>
      <c r="I76" s="36">
        <v>0.98839999999999995</v>
      </c>
      <c r="J76" s="35">
        <v>0</v>
      </c>
      <c r="K76" s="36">
        <v>0</v>
      </c>
      <c r="L76" s="35">
        <v>0</v>
      </c>
    </row>
    <row r="77" spans="1:12" outlineLevel="3" x14ac:dyDescent="0.25">
      <c r="A77" s="31" t="s">
        <v>12</v>
      </c>
      <c r="B77" s="32" t="s">
        <v>77</v>
      </c>
      <c r="C77" s="32" t="s">
        <v>173</v>
      </c>
      <c r="D77" s="32" t="s">
        <v>5</v>
      </c>
      <c r="E77" s="33">
        <v>56689959</v>
      </c>
      <c r="F77" s="33">
        <v>53900918.979999997</v>
      </c>
      <c r="G77" s="34">
        <v>-4863.8684999999996</v>
      </c>
      <c r="H77" s="35">
        <v>0</v>
      </c>
      <c r="I77" s="36">
        <v>0.98839999999999995</v>
      </c>
      <c r="J77" s="35">
        <v>0</v>
      </c>
      <c r="K77" s="36">
        <v>0</v>
      </c>
      <c r="L77" s="35">
        <v>0</v>
      </c>
    </row>
    <row r="78" spans="1:12" ht="47.25" outlineLevel="4" x14ac:dyDescent="0.25">
      <c r="A78" s="31" t="s">
        <v>767</v>
      </c>
      <c r="B78" s="32" t="s">
        <v>77</v>
      </c>
      <c r="C78" s="32" t="s">
        <v>175</v>
      </c>
      <c r="D78" s="32" t="s">
        <v>5</v>
      </c>
      <c r="E78" s="33">
        <v>54900765.299999997</v>
      </c>
      <c r="F78" s="33">
        <v>52111725.280000001</v>
      </c>
      <c r="G78" s="34">
        <v>-4863.8684999999996</v>
      </c>
      <c r="H78" s="35">
        <v>0</v>
      </c>
      <c r="I78" s="36">
        <v>0.98839999999999995</v>
      </c>
      <c r="J78" s="35">
        <v>0</v>
      </c>
      <c r="K78" s="36">
        <v>0</v>
      </c>
      <c r="L78" s="35">
        <v>0</v>
      </c>
    </row>
    <row r="79" spans="1:12" ht="47.25" outlineLevel="5" x14ac:dyDescent="0.25">
      <c r="A79" s="31" t="s">
        <v>791</v>
      </c>
      <c r="B79" s="32" t="s">
        <v>77</v>
      </c>
      <c r="C79" s="32" t="s">
        <v>188</v>
      </c>
      <c r="D79" s="32" t="s">
        <v>5</v>
      </c>
      <c r="E79" s="33">
        <v>9202677.25</v>
      </c>
      <c r="F79" s="33">
        <v>7856605.9699999997</v>
      </c>
      <c r="G79" s="34">
        <v>-4863.8684999999996</v>
      </c>
      <c r="H79" s="35">
        <v>0</v>
      </c>
      <c r="I79" s="36">
        <v>0.98839999999999995</v>
      </c>
      <c r="J79" s="35">
        <v>0</v>
      </c>
      <c r="K79" s="36">
        <v>0</v>
      </c>
      <c r="L79" s="35">
        <v>0</v>
      </c>
    </row>
    <row r="80" spans="1:12" ht="78.75" outlineLevel="1" x14ac:dyDescent="0.25">
      <c r="A80" s="31" t="s">
        <v>792</v>
      </c>
      <c r="B80" s="32" t="s">
        <v>77</v>
      </c>
      <c r="C80" s="32" t="s">
        <v>189</v>
      </c>
      <c r="D80" s="32" t="s">
        <v>5</v>
      </c>
      <c r="E80" s="33">
        <v>9202677.25</v>
      </c>
      <c r="F80" s="33">
        <v>7856605.9699999997</v>
      </c>
      <c r="G80" s="34">
        <v>-1472.6777999999999</v>
      </c>
      <c r="H80" s="35">
        <v>0</v>
      </c>
      <c r="I80" s="36">
        <v>0.2409</v>
      </c>
      <c r="J80" s="35">
        <v>0</v>
      </c>
      <c r="K80" s="36">
        <v>0</v>
      </c>
      <c r="L80" s="35">
        <v>0</v>
      </c>
    </row>
    <row r="81" spans="1:12" ht="31.5" outlineLevel="2" x14ac:dyDescent="0.25">
      <c r="A81" s="31" t="s">
        <v>774</v>
      </c>
      <c r="B81" s="32" t="s">
        <v>77</v>
      </c>
      <c r="C81" s="32" t="s">
        <v>189</v>
      </c>
      <c r="D81" s="32" t="s">
        <v>110</v>
      </c>
      <c r="E81" s="33">
        <v>8968286.25</v>
      </c>
      <c r="F81" s="33">
        <v>7622214.9699999997</v>
      </c>
      <c r="G81" s="34">
        <v>-125.36150000000001</v>
      </c>
      <c r="H81" s="35">
        <v>0</v>
      </c>
      <c r="I81" s="36">
        <v>0.15740000000000001</v>
      </c>
      <c r="J81" s="35">
        <v>0</v>
      </c>
      <c r="K81" s="36">
        <v>0</v>
      </c>
      <c r="L81" s="35">
        <v>0</v>
      </c>
    </row>
    <row r="82" spans="1:12" ht="31.5" outlineLevel="4" x14ac:dyDescent="0.25">
      <c r="A82" s="31" t="s">
        <v>775</v>
      </c>
      <c r="B82" s="32" t="s">
        <v>77</v>
      </c>
      <c r="C82" s="32" t="s">
        <v>189</v>
      </c>
      <c r="D82" s="32" t="s">
        <v>111</v>
      </c>
      <c r="E82" s="33">
        <v>8968286.25</v>
      </c>
      <c r="F82" s="33">
        <v>7622214.9699999997</v>
      </c>
      <c r="G82" s="34">
        <v>-125.36150000000001</v>
      </c>
      <c r="H82" s="35">
        <v>0</v>
      </c>
      <c r="I82" s="36">
        <v>0.15740000000000001</v>
      </c>
      <c r="J82" s="35">
        <v>0</v>
      </c>
      <c r="K82" s="36">
        <v>0</v>
      </c>
      <c r="L82" s="35">
        <v>0</v>
      </c>
    </row>
    <row r="83" spans="1:12" outlineLevel="5" x14ac:dyDescent="0.25">
      <c r="A83" s="31" t="s">
        <v>776</v>
      </c>
      <c r="B83" s="32" t="s">
        <v>77</v>
      </c>
      <c r="C83" s="32" t="s">
        <v>189</v>
      </c>
      <c r="D83" s="32" t="s">
        <v>50</v>
      </c>
      <c r="E83" s="33">
        <v>234391</v>
      </c>
      <c r="F83" s="33">
        <v>234391</v>
      </c>
      <c r="G83" s="34">
        <v>-125.36150000000001</v>
      </c>
      <c r="H83" s="35">
        <v>0</v>
      </c>
      <c r="I83" s="36">
        <v>0.15740000000000001</v>
      </c>
      <c r="J83" s="35">
        <v>0</v>
      </c>
      <c r="K83" s="36">
        <v>0</v>
      </c>
      <c r="L83" s="35">
        <v>0</v>
      </c>
    </row>
    <row r="84" spans="1:12" outlineLevel="2" x14ac:dyDescent="0.25">
      <c r="A84" s="31" t="s">
        <v>777</v>
      </c>
      <c r="B84" s="32" t="s">
        <v>77</v>
      </c>
      <c r="C84" s="32" t="s">
        <v>189</v>
      </c>
      <c r="D84" s="32" t="s">
        <v>152</v>
      </c>
      <c r="E84" s="33">
        <v>234391</v>
      </c>
      <c r="F84" s="33">
        <v>234391</v>
      </c>
      <c r="G84" s="34">
        <v>-360</v>
      </c>
      <c r="H84" s="35">
        <v>0</v>
      </c>
      <c r="I84" s="36">
        <v>1</v>
      </c>
      <c r="J84" s="35">
        <v>0</v>
      </c>
      <c r="K84" s="36">
        <v>0</v>
      </c>
      <c r="L84" s="35">
        <v>0</v>
      </c>
    </row>
    <row r="85" spans="1:12" ht="63" outlineLevel="3" x14ac:dyDescent="0.25">
      <c r="A85" s="31" t="s">
        <v>768</v>
      </c>
      <c r="B85" s="32" t="s">
        <v>77</v>
      </c>
      <c r="C85" s="32" t="s">
        <v>177</v>
      </c>
      <c r="D85" s="32" t="s">
        <v>5</v>
      </c>
      <c r="E85" s="33">
        <v>45698088.049999997</v>
      </c>
      <c r="F85" s="33">
        <v>44255119.310000002</v>
      </c>
      <c r="G85" s="34">
        <v>-360</v>
      </c>
      <c r="H85" s="35">
        <v>0</v>
      </c>
      <c r="I85" s="36">
        <v>1</v>
      </c>
      <c r="J85" s="35">
        <v>0</v>
      </c>
      <c r="K85" s="36">
        <v>0</v>
      </c>
      <c r="L85" s="35">
        <v>0</v>
      </c>
    </row>
    <row r="86" spans="1:12" ht="31.5" outlineLevel="4" x14ac:dyDescent="0.25">
      <c r="A86" s="31" t="s">
        <v>788</v>
      </c>
      <c r="B86" s="32" t="s">
        <v>77</v>
      </c>
      <c r="C86" s="32" t="s">
        <v>693</v>
      </c>
      <c r="D86" s="32" t="s">
        <v>5</v>
      </c>
      <c r="E86" s="33">
        <v>6634285.0800000001</v>
      </c>
      <c r="F86" s="33">
        <v>6634285.0800000001</v>
      </c>
      <c r="G86" s="34">
        <v>-360</v>
      </c>
      <c r="H86" s="35">
        <v>0</v>
      </c>
      <c r="I86" s="36">
        <v>1</v>
      </c>
      <c r="J86" s="35">
        <v>0</v>
      </c>
      <c r="K86" s="36">
        <v>0</v>
      </c>
      <c r="L86" s="35">
        <v>0</v>
      </c>
    </row>
    <row r="87" spans="1:12" outlineLevel="5" x14ac:dyDescent="0.25">
      <c r="A87" s="31" t="s">
        <v>783</v>
      </c>
      <c r="B87" s="32" t="s">
        <v>77</v>
      </c>
      <c r="C87" s="32" t="s">
        <v>693</v>
      </c>
      <c r="D87" s="32" t="s">
        <v>7</v>
      </c>
      <c r="E87" s="33">
        <v>6634285.0800000001</v>
      </c>
      <c r="F87" s="33">
        <v>6634285.0800000001</v>
      </c>
      <c r="G87" s="34">
        <v>-360</v>
      </c>
      <c r="H87" s="35">
        <v>0</v>
      </c>
      <c r="I87" s="36">
        <v>1</v>
      </c>
      <c r="J87" s="35">
        <v>0</v>
      </c>
      <c r="K87" s="36">
        <v>0</v>
      </c>
      <c r="L87" s="35">
        <v>0</v>
      </c>
    </row>
    <row r="88" spans="1:12" outlineLevel="2" x14ac:dyDescent="0.25">
      <c r="A88" s="31" t="s">
        <v>784</v>
      </c>
      <c r="B88" s="32" t="s">
        <v>77</v>
      </c>
      <c r="C88" s="32" t="s">
        <v>693</v>
      </c>
      <c r="D88" s="32" t="s">
        <v>149</v>
      </c>
      <c r="E88" s="33">
        <v>6634285.0800000001</v>
      </c>
      <c r="F88" s="33">
        <v>6634285.0800000001</v>
      </c>
      <c r="G88" s="34">
        <v>-568.52629999999999</v>
      </c>
      <c r="H88" s="35">
        <v>0</v>
      </c>
      <c r="I88" s="36">
        <v>0.13109999999999999</v>
      </c>
      <c r="J88" s="35">
        <v>0</v>
      </c>
      <c r="K88" s="36">
        <v>0</v>
      </c>
      <c r="L88" s="35">
        <v>0</v>
      </c>
    </row>
    <row r="89" spans="1:12" ht="47.25" outlineLevel="3" x14ac:dyDescent="0.25">
      <c r="A89" s="31" t="s">
        <v>793</v>
      </c>
      <c r="B89" s="32" t="s">
        <v>77</v>
      </c>
      <c r="C89" s="32" t="s">
        <v>190</v>
      </c>
      <c r="D89" s="32" t="s">
        <v>5</v>
      </c>
      <c r="E89" s="33">
        <v>39059802.969999999</v>
      </c>
      <c r="F89" s="33">
        <v>37616834.229999997</v>
      </c>
      <c r="G89" s="34">
        <v>-568.52629999999999</v>
      </c>
      <c r="H89" s="35">
        <v>0</v>
      </c>
      <c r="I89" s="36">
        <v>0.13109999999999999</v>
      </c>
      <c r="J89" s="35">
        <v>0</v>
      </c>
      <c r="K89" s="36">
        <v>0</v>
      </c>
      <c r="L89" s="35">
        <v>0</v>
      </c>
    </row>
    <row r="90" spans="1:12" ht="63" outlineLevel="5" x14ac:dyDescent="0.25">
      <c r="A90" s="31" t="s">
        <v>770</v>
      </c>
      <c r="B90" s="32" t="s">
        <v>77</v>
      </c>
      <c r="C90" s="32" t="s">
        <v>190</v>
      </c>
      <c r="D90" s="32" t="s">
        <v>108</v>
      </c>
      <c r="E90" s="33">
        <v>34092202.090000004</v>
      </c>
      <c r="F90" s="33">
        <v>33241221</v>
      </c>
      <c r="G90" s="34">
        <v>-568.52629999999999</v>
      </c>
      <c r="H90" s="35">
        <v>0</v>
      </c>
      <c r="I90" s="36">
        <v>0.13109999999999999</v>
      </c>
      <c r="J90" s="35">
        <v>0</v>
      </c>
      <c r="K90" s="36">
        <v>0</v>
      </c>
      <c r="L90" s="35">
        <v>0</v>
      </c>
    </row>
    <row r="91" spans="1:12" outlineLevel="2" x14ac:dyDescent="0.25">
      <c r="A91" s="31" t="s">
        <v>794</v>
      </c>
      <c r="B91" s="32" t="s">
        <v>77</v>
      </c>
      <c r="C91" s="32" t="s">
        <v>190</v>
      </c>
      <c r="D91" s="32" t="s">
        <v>154</v>
      </c>
      <c r="E91" s="33">
        <v>34092202.090000004</v>
      </c>
      <c r="F91" s="33">
        <v>33241221</v>
      </c>
      <c r="G91" s="34">
        <v>-208.79</v>
      </c>
      <c r="H91" s="35">
        <v>0</v>
      </c>
      <c r="I91" s="36">
        <v>0.51049999999999995</v>
      </c>
      <c r="J91" s="35">
        <v>0</v>
      </c>
      <c r="K91" s="36">
        <v>0</v>
      </c>
      <c r="L91" s="35">
        <v>0</v>
      </c>
    </row>
    <row r="92" spans="1:12" ht="31.5" outlineLevel="3" x14ac:dyDescent="0.25">
      <c r="A92" s="31" t="s">
        <v>774</v>
      </c>
      <c r="B92" s="32" t="s">
        <v>77</v>
      </c>
      <c r="C92" s="32" t="s">
        <v>190</v>
      </c>
      <c r="D92" s="32" t="s">
        <v>110</v>
      </c>
      <c r="E92" s="33">
        <v>4876785.88</v>
      </c>
      <c r="F92" s="33">
        <v>4284798.2300000004</v>
      </c>
      <c r="G92" s="34">
        <v>-208.79</v>
      </c>
      <c r="H92" s="35">
        <v>0</v>
      </c>
      <c r="I92" s="36">
        <v>0.51049999999999995</v>
      </c>
      <c r="J92" s="35">
        <v>0</v>
      </c>
      <c r="K92" s="36">
        <v>0</v>
      </c>
      <c r="L92" s="35">
        <v>0</v>
      </c>
    </row>
    <row r="93" spans="1:12" ht="31.5" outlineLevel="5" x14ac:dyDescent="0.25">
      <c r="A93" s="31" t="s">
        <v>775</v>
      </c>
      <c r="B93" s="32" t="s">
        <v>77</v>
      </c>
      <c r="C93" s="32" t="s">
        <v>190</v>
      </c>
      <c r="D93" s="32" t="s">
        <v>111</v>
      </c>
      <c r="E93" s="33">
        <v>4876785.88</v>
      </c>
      <c r="F93" s="33">
        <v>4284798.2300000004</v>
      </c>
      <c r="G93" s="34">
        <v>-139.79</v>
      </c>
      <c r="H93" s="35">
        <v>0</v>
      </c>
      <c r="I93" s="36">
        <v>1</v>
      </c>
      <c r="J93" s="35">
        <v>0</v>
      </c>
      <c r="K93" s="36">
        <v>0</v>
      </c>
      <c r="L93" s="35">
        <v>0</v>
      </c>
    </row>
    <row r="94" spans="1:12" outlineLevel="5" x14ac:dyDescent="0.25">
      <c r="A94" s="31" t="s">
        <v>779</v>
      </c>
      <c r="B94" s="32" t="s">
        <v>77</v>
      </c>
      <c r="C94" s="32" t="s">
        <v>190</v>
      </c>
      <c r="D94" s="32" t="s">
        <v>54</v>
      </c>
      <c r="E94" s="33">
        <v>83860</v>
      </c>
      <c r="F94" s="33">
        <v>83860</v>
      </c>
      <c r="G94" s="34">
        <v>-69</v>
      </c>
      <c r="H94" s="35">
        <v>0</v>
      </c>
      <c r="I94" s="36">
        <v>0.25629999999999997</v>
      </c>
      <c r="J94" s="35">
        <v>0</v>
      </c>
      <c r="K94" s="36">
        <v>0</v>
      </c>
      <c r="L94" s="35">
        <v>0</v>
      </c>
    </row>
    <row r="95" spans="1:12" ht="31.5" outlineLevel="2" x14ac:dyDescent="0.25">
      <c r="A95" s="31" t="s">
        <v>780</v>
      </c>
      <c r="B95" s="32" t="s">
        <v>77</v>
      </c>
      <c r="C95" s="32" t="s">
        <v>190</v>
      </c>
      <c r="D95" s="32" t="s">
        <v>55</v>
      </c>
      <c r="E95" s="33">
        <v>83860</v>
      </c>
      <c r="F95" s="33">
        <v>83860</v>
      </c>
      <c r="G95" s="34">
        <v>-210</v>
      </c>
      <c r="H95" s="35">
        <v>0</v>
      </c>
      <c r="I95" s="36">
        <v>1</v>
      </c>
      <c r="J95" s="35">
        <v>0</v>
      </c>
      <c r="K95" s="36">
        <v>0</v>
      </c>
      <c r="L95" s="35">
        <v>0</v>
      </c>
    </row>
    <row r="96" spans="1:12" outlineLevel="3" x14ac:dyDescent="0.25">
      <c r="A96" s="31" t="s">
        <v>776</v>
      </c>
      <c r="B96" s="32" t="s">
        <v>77</v>
      </c>
      <c r="C96" s="32" t="s">
        <v>190</v>
      </c>
      <c r="D96" s="32" t="s">
        <v>50</v>
      </c>
      <c r="E96" s="33">
        <v>6955</v>
      </c>
      <c r="F96" s="33">
        <v>6955</v>
      </c>
      <c r="G96" s="34">
        <v>-210</v>
      </c>
      <c r="H96" s="35">
        <v>0</v>
      </c>
      <c r="I96" s="36">
        <v>1</v>
      </c>
      <c r="J96" s="35">
        <v>0</v>
      </c>
      <c r="K96" s="36">
        <v>0</v>
      </c>
      <c r="L96" s="35">
        <v>0</v>
      </c>
    </row>
    <row r="97" spans="1:12" outlineLevel="5" x14ac:dyDescent="0.25">
      <c r="A97" s="31" t="s">
        <v>777</v>
      </c>
      <c r="B97" s="32" t="s">
        <v>77</v>
      </c>
      <c r="C97" s="32" t="s">
        <v>190</v>
      </c>
      <c r="D97" s="32" t="s">
        <v>152</v>
      </c>
      <c r="E97" s="33">
        <v>6955</v>
      </c>
      <c r="F97" s="33">
        <v>6955</v>
      </c>
      <c r="G97" s="34">
        <v>-210</v>
      </c>
      <c r="H97" s="35">
        <v>0</v>
      </c>
      <c r="I97" s="36">
        <v>1</v>
      </c>
      <c r="J97" s="35">
        <v>0</v>
      </c>
      <c r="K97" s="36">
        <v>0</v>
      </c>
      <c r="L97" s="35">
        <v>0</v>
      </c>
    </row>
    <row r="98" spans="1:12" ht="94.5" x14ac:dyDescent="0.25">
      <c r="A98" s="31" t="s">
        <v>795</v>
      </c>
      <c r="B98" s="32" t="s">
        <v>77</v>
      </c>
      <c r="C98" s="32" t="s">
        <v>191</v>
      </c>
      <c r="D98" s="32" t="s">
        <v>5</v>
      </c>
      <c r="E98" s="33">
        <v>4000</v>
      </c>
      <c r="F98" s="33">
        <v>4000</v>
      </c>
      <c r="G98" s="34">
        <v>-198465.0981</v>
      </c>
      <c r="H98" s="35">
        <v>0</v>
      </c>
      <c r="I98" s="36">
        <v>0.65849999999999997</v>
      </c>
      <c r="J98" s="35">
        <v>0</v>
      </c>
      <c r="K98" s="36">
        <v>0</v>
      </c>
      <c r="L98" s="35">
        <v>0</v>
      </c>
    </row>
    <row r="99" spans="1:12" ht="31.5" outlineLevel="1" x14ac:dyDescent="0.25">
      <c r="A99" s="31" t="s">
        <v>774</v>
      </c>
      <c r="B99" s="32" t="s">
        <v>77</v>
      </c>
      <c r="C99" s="32" t="s">
        <v>191</v>
      </c>
      <c r="D99" s="32" t="s">
        <v>110</v>
      </c>
      <c r="E99" s="33">
        <v>4000</v>
      </c>
      <c r="F99" s="33">
        <v>4000</v>
      </c>
      <c r="G99" s="34">
        <v>-74815.044399999999</v>
      </c>
      <c r="H99" s="35">
        <v>0</v>
      </c>
      <c r="I99" s="36">
        <v>0.49790000000000001</v>
      </c>
      <c r="J99" s="35">
        <v>0</v>
      </c>
      <c r="K99" s="36">
        <v>0</v>
      </c>
      <c r="L99" s="35">
        <v>0</v>
      </c>
    </row>
    <row r="100" spans="1:12" ht="31.5" outlineLevel="2" x14ac:dyDescent="0.25">
      <c r="A100" s="31" t="s">
        <v>775</v>
      </c>
      <c r="B100" s="32" t="s">
        <v>77</v>
      </c>
      <c r="C100" s="32" t="s">
        <v>191</v>
      </c>
      <c r="D100" s="32" t="s">
        <v>111</v>
      </c>
      <c r="E100" s="33">
        <v>4000</v>
      </c>
      <c r="F100" s="33">
        <v>4000</v>
      </c>
      <c r="G100" s="34">
        <v>-41733.285900000003</v>
      </c>
      <c r="H100" s="35">
        <v>0</v>
      </c>
      <c r="I100" s="36">
        <v>0.43070000000000003</v>
      </c>
      <c r="J100" s="35">
        <v>0</v>
      </c>
      <c r="K100" s="36">
        <v>0</v>
      </c>
      <c r="L100" s="35">
        <v>0</v>
      </c>
    </row>
    <row r="101" spans="1:12" ht="78.75" outlineLevel="3" x14ac:dyDescent="0.25">
      <c r="A101" s="31" t="s">
        <v>796</v>
      </c>
      <c r="B101" s="32" t="s">
        <v>77</v>
      </c>
      <c r="C101" s="32" t="s">
        <v>193</v>
      </c>
      <c r="D101" s="32" t="s">
        <v>5</v>
      </c>
      <c r="E101" s="33">
        <v>1789193.7</v>
      </c>
      <c r="F101" s="33">
        <v>1789193.7</v>
      </c>
      <c r="G101" s="34">
        <v>-37625.369599999998</v>
      </c>
      <c r="H101" s="35">
        <v>0</v>
      </c>
      <c r="I101" s="36">
        <v>0.49659999999999999</v>
      </c>
      <c r="J101" s="35">
        <v>0</v>
      </c>
      <c r="K101" s="36">
        <v>0</v>
      </c>
      <c r="L101" s="35">
        <v>0</v>
      </c>
    </row>
    <row r="102" spans="1:12" ht="47.25" outlineLevel="4" x14ac:dyDescent="0.25">
      <c r="A102" s="31" t="s">
        <v>797</v>
      </c>
      <c r="B102" s="32" t="s">
        <v>77</v>
      </c>
      <c r="C102" s="32" t="s">
        <v>195</v>
      </c>
      <c r="D102" s="32" t="s">
        <v>5</v>
      </c>
      <c r="E102" s="33">
        <v>1789193.7</v>
      </c>
      <c r="F102" s="33">
        <v>1789193.7</v>
      </c>
      <c r="G102" s="34">
        <v>-2289.5120000000002</v>
      </c>
      <c r="H102" s="35">
        <v>0</v>
      </c>
      <c r="I102" s="36">
        <v>0.3</v>
      </c>
      <c r="J102" s="35">
        <v>0</v>
      </c>
      <c r="K102" s="36">
        <v>0</v>
      </c>
      <c r="L102" s="35">
        <v>0</v>
      </c>
    </row>
    <row r="103" spans="1:12" ht="47.25" outlineLevel="5" x14ac:dyDescent="0.25">
      <c r="A103" s="31" t="s">
        <v>798</v>
      </c>
      <c r="B103" s="32" t="s">
        <v>77</v>
      </c>
      <c r="C103" s="32" t="s">
        <v>196</v>
      </c>
      <c r="D103" s="32" t="s">
        <v>5</v>
      </c>
      <c r="E103" s="33">
        <v>1789193.7</v>
      </c>
      <c r="F103" s="33">
        <v>1789193.7</v>
      </c>
      <c r="G103" s="34">
        <v>-2289.5120000000002</v>
      </c>
      <c r="H103" s="35">
        <v>0</v>
      </c>
      <c r="I103" s="36">
        <v>0.3</v>
      </c>
      <c r="J103" s="35">
        <v>0</v>
      </c>
      <c r="K103" s="36">
        <v>0</v>
      </c>
      <c r="L103" s="35">
        <v>0</v>
      </c>
    </row>
    <row r="104" spans="1:12" ht="31.5" outlineLevel="4" x14ac:dyDescent="0.25">
      <c r="A104" s="31" t="s">
        <v>774</v>
      </c>
      <c r="B104" s="32" t="s">
        <v>77</v>
      </c>
      <c r="C104" s="32" t="s">
        <v>196</v>
      </c>
      <c r="D104" s="32" t="s">
        <v>110</v>
      </c>
      <c r="E104" s="33">
        <v>1620651.22</v>
      </c>
      <c r="F104" s="33">
        <v>1620651.22</v>
      </c>
      <c r="G104" s="34">
        <v>-35335.857600000003</v>
      </c>
      <c r="H104" s="35">
        <v>0</v>
      </c>
      <c r="I104" s="36">
        <v>0.93279999999999996</v>
      </c>
      <c r="J104" s="35">
        <v>0</v>
      </c>
      <c r="K104" s="36">
        <v>0</v>
      </c>
      <c r="L104" s="35">
        <v>0</v>
      </c>
    </row>
    <row r="105" spans="1:12" ht="31.5" outlineLevel="5" x14ac:dyDescent="0.25">
      <c r="A105" s="31" t="s">
        <v>775</v>
      </c>
      <c r="B105" s="32" t="s">
        <v>77</v>
      </c>
      <c r="C105" s="32" t="s">
        <v>196</v>
      </c>
      <c r="D105" s="32" t="s">
        <v>111</v>
      </c>
      <c r="E105" s="33">
        <v>1620651.22</v>
      </c>
      <c r="F105" s="33">
        <v>1620651.22</v>
      </c>
      <c r="G105" s="34">
        <v>-35335.857600000003</v>
      </c>
      <c r="H105" s="35">
        <v>0</v>
      </c>
      <c r="I105" s="36">
        <v>0.93279999999999996</v>
      </c>
      <c r="J105" s="35">
        <v>0</v>
      </c>
      <c r="K105" s="36">
        <v>0</v>
      </c>
      <c r="L105" s="35">
        <v>0</v>
      </c>
    </row>
    <row r="106" spans="1:12" outlineLevel="4" x14ac:dyDescent="0.25">
      <c r="A106" s="31" t="s">
        <v>776</v>
      </c>
      <c r="B106" s="32" t="s">
        <v>77</v>
      </c>
      <c r="C106" s="32" t="s">
        <v>196</v>
      </c>
      <c r="D106" s="32" t="s">
        <v>50</v>
      </c>
      <c r="E106" s="33">
        <v>168542.48</v>
      </c>
      <c r="F106" s="33">
        <v>168542.48</v>
      </c>
      <c r="G106" s="34">
        <v>0</v>
      </c>
      <c r="H106" s="35">
        <v>0</v>
      </c>
      <c r="I106" s="36">
        <v>0</v>
      </c>
      <c r="J106" s="35">
        <v>0</v>
      </c>
      <c r="K106" s="36">
        <v>0</v>
      </c>
      <c r="L106" s="35">
        <v>0</v>
      </c>
    </row>
    <row r="107" spans="1:12" outlineLevel="5" x14ac:dyDescent="0.25">
      <c r="A107" s="31" t="s">
        <v>799</v>
      </c>
      <c r="B107" s="32" t="s">
        <v>77</v>
      </c>
      <c r="C107" s="32" t="s">
        <v>196</v>
      </c>
      <c r="D107" s="32" t="s">
        <v>153</v>
      </c>
      <c r="E107" s="33">
        <v>168542.48</v>
      </c>
      <c r="F107" s="33">
        <v>168542.48</v>
      </c>
      <c r="G107" s="34">
        <v>0</v>
      </c>
      <c r="H107" s="35">
        <v>0</v>
      </c>
      <c r="I107" s="36">
        <v>0</v>
      </c>
      <c r="J107" s="35">
        <v>0</v>
      </c>
      <c r="K107" s="36">
        <v>0</v>
      </c>
      <c r="L107" s="35">
        <v>0</v>
      </c>
    </row>
    <row r="108" spans="1:12" ht="31.5" outlineLevel="3" x14ac:dyDescent="0.25">
      <c r="A108" s="31" t="s">
        <v>69</v>
      </c>
      <c r="B108" s="32" t="s">
        <v>70</v>
      </c>
      <c r="C108" s="32" t="s">
        <v>173</v>
      </c>
      <c r="D108" s="32" t="s">
        <v>5</v>
      </c>
      <c r="E108" s="33">
        <v>5412027.2300000004</v>
      </c>
      <c r="F108" s="33">
        <v>5165169.42</v>
      </c>
      <c r="G108" s="34">
        <v>-4107.9162999999999</v>
      </c>
      <c r="H108" s="35">
        <v>0</v>
      </c>
      <c r="I108" s="36">
        <v>0.19439999999999999</v>
      </c>
      <c r="J108" s="35">
        <v>0</v>
      </c>
      <c r="K108" s="36">
        <v>0</v>
      </c>
      <c r="L108" s="35">
        <v>0</v>
      </c>
    </row>
    <row r="109" spans="1:12" ht="31.5" outlineLevel="4" x14ac:dyDescent="0.25">
      <c r="A109" s="31" t="s">
        <v>119</v>
      </c>
      <c r="B109" s="32" t="s">
        <v>120</v>
      </c>
      <c r="C109" s="32" t="s">
        <v>173</v>
      </c>
      <c r="D109" s="32" t="s">
        <v>5</v>
      </c>
      <c r="E109" s="33">
        <v>3905865</v>
      </c>
      <c r="F109" s="33">
        <v>3805865</v>
      </c>
      <c r="G109" s="34">
        <v>-1122.501</v>
      </c>
      <c r="H109" s="35">
        <v>0</v>
      </c>
      <c r="I109" s="36">
        <v>0.27750000000000002</v>
      </c>
      <c r="J109" s="35">
        <v>0</v>
      </c>
      <c r="K109" s="36">
        <v>0</v>
      </c>
      <c r="L109" s="35">
        <v>0</v>
      </c>
    </row>
    <row r="110" spans="1:12" ht="47.25" outlineLevel="5" x14ac:dyDescent="0.25">
      <c r="A110" s="31" t="s">
        <v>800</v>
      </c>
      <c r="B110" s="32" t="s">
        <v>120</v>
      </c>
      <c r="C110" s="32" t="s">
        <v>198</v>
      </c>
      <c r="D110" s="32" t="s">
        <v>5</v>
      </c>
      <c r="E110" s="33">
        <v>3905865</v>
      </c>
      <c r="F110" s="33">
        <v>3805865</v>
      </c>
      <c r="G110" s="34">
        <v>-1059.6869999999999</v>
      </c>
      <c r="H110" s="35">
        <v>0</v>
      </c>
      <c r="I110" s="36">
        <v>0.26869999999999999</v>
      </c>
      <c r="J110" s="35">
        <v>0</v>
      </c>
      <c r="K110" s="36">
        <v>0</v>
      </c>
      <c r="L110" s="35">
        <v>0</v>
      </c>
    </row>
    <row r="111" spans="1:12" ht="47.25" outlineLevel="5" x14ac:dyDescent="0.25">
      <c r="A111" s="31" t="s">
        <v>801</v>
      </c>
      <c r="B111" s="32" t="s">
        <v>120</v>
      </c>
      <c r="C111" s="32" t="s">
        <v>697</v>
      </c>
      <c r="D111" s="32" t="s">
        <v>5</v>
      </c>
      <c r="E111" s="33">
        <v>100000</v>
      </c>
      <c r="F111" s="33">
        <v>0</v>
      </c>
      <c r="G111" s="34">
        <v>-62.814</v>
      </c>
      <c r="H111" s="35">
        <v>0</v>
      </c>
      <c r="I111" s="36">
        <v>0.61870000000000003</v>
      </c>
      <c r="J111" s="35">
        <v>0</v>
      </c>
      <c r="K111" s="36">
        <v>0</v>
      </c>
      <c r="L111" s="35">
        <v>0</v>
      </c>
    </row>
    <row r="112" spans="1:12" ht="31.5" outlineLevel="4" x14ac:dyDescent="0.25">
      <c r="A112" s="31" t="s">
        <v>774</v>
      </c>
      <c r="B112" s="32" t="s">
        <v>120</v>
      </c>
      <c r="C112" s="32" t="s">
        <v>697</v>
      </c>
      <c r="D112" s="32" t="s">
        <v>110</v>
      </c>
      <c r="E112" s="33">
        <v>100000</v>
      </c>
      <c r="F112" s="33">
        <v>0</v>
      </c>
      <c r="G112" s="34">
        <v>-2985.4153000000001</v>
      </c>
      <c r="H112" s="35">
        <v>0</v>
      </c>
      <c r="I112" s="36">
        <v>0.96809999999999996</v>
      </c>
      <c r="J112" s="35">
        <v>0</v>
      </c>
      <c r="K112" s="36">
        <v>0</v>
      </c>
      <c r="L112" s="35">
        <v>0</v>
      </c>
    </row>
    <row r="113" spans="1:12" ht="31.5" outlineLevel="5" x14ac:dyDescent="0.25">
      <c r="A113" s="31" t="s">
        <v>775</v>
      </c>
      <c r="B113" s="32" t="s">
        <v>120</v>
      </c>
      <c r="C113" s="32" t="s">
        <v>697</v>
      </c>
      <c r="D113" s="32" t="s">
        <v>111</v>
      </c>
      <c r="E113" s="33">
        <v>100000</v>
      </c>
      <c r="F113" s="33">
        <v>0</v>
      </c>
      <c r="G113" s="34">
        <v>-2985.4153000000001</v>
      </c>
      <c r="H113" s="35">
        <v>0</v>
      </c>
      <c r="I113" s="36">
        <v>0.96809999999999996</v>
      </c>
      <c r="J113" s="35">
        <v>0</v>
      </c>
      <c r="K113" s="36">
        <v>0</v>
      </c>
      <c r="L113" s="35">
        <v>0</v>
      </c>
    </row>
    <row r="114" spans="1:12" ht="220.5" outlineLevel="4" x14ac:dyDescent="0.25">
      <c r="A114" s="31" t="s">
        <v>802</v>
      </c>
      <c r="B114" s="32" t="s">
        <v>120</v>
      </c>
      <c r="C114" s="32" t="s">
        <v>199</v>
      </c>
      <c r="D114" s="32" t="s">
        <v>5</v>
      </c>
      <c r="E114" s="33">
        <v>3805865</v>
      </c>
      <c r="F114" s="33">
        <v>3805865</v>
      </c>
      <c r="G114" s="34">
        <v>0</v>
      </c>
      <c r="H114" s="35">
        <v>0</v>
      </c>
      <c r="I114" s="36">
        <v>0</v>
      </c>
      <c r="J114" s="35">
        <v>0</v>
      </c>
      <c r="K114" s="36">
        <v>0</v>
      </c>
      <c r="L114" s="35">
        <v>0</v>
      </c>
    </row>
    <row r="115" spans="1:12" outlineLevel="5" x14ac:dyDescent="0.25">
      <c r="A115" s="31" t="s">
        <v>783</v>
      </c>
      <c r="B115" s="32" t="s">
        <v>120</v>
      </c>
      <c r="C115" s="32" t="s">
        <v>199</v>
      </c>
      <c r="D115" s="32" t="s">
        <v>7</v>
      </c>
      <c r="E115" s="33">
        <v>3805865</v>
      </c>
      <c r="F115" s="33">
        <v>3805865</v>
      </c>
      <c r="G115" s="34">
        <v>0</v>
      </c>
      <c r="H115" s="35">
        <v>0</v>
      </c>
      <c r="I115" s="36">
        <v>0</v>
      </c>
      <c r="J115" s="35">
        <v>0</v>
      </c>
      <c r="K115" s="36">
        <v>0</v>
      </c>
      <c r="L115" s="35">
        <v>0</v>
      </c>
    </row>
    <row r="116" spans="1:12" outlineLevel="2" x14ac:dyDescent="0.25">
      <c r="A116" s="31" t="s">
        <v>784</v>
      </c>
      <c r="B116" s="32" t="s">
        <v>120</v>
      </c>
      <c r="C116" s="32" t="s">
        <v>199</v>
      </c>
      <c r="D116" s="32" t="s">
        <v>149</v>
      </c>
      <c r="E116" s="33">
        <v>3805865</v>
      </c>
      <c r="F116" s="33">
        <v>3805865</v>
      </c>
      <c r="G116" s="34">
        <v>-14584.5785</v>
      </c>
      <c r="H116" s="35">
        <v>0</v>
      </c>
      <c r="I116" s="36">
        <v>0.98209999999999997</v>
      </c>
      <c r="J116" s="35">
        <v>0</v>
      </c>
      <c r="K116" s="36">
        <v>0</v>
      </c>
      <c r="L116" s="35">
        <v>0</v>
      </c>
    </row>
    <row r="117" spans="1:12" outlineLevel="3" x14ac:dyDescent="0.25">
      <c r="A117" s="31" t="s">
        <v>78</v>
      </c>
      <c r="B117" s="32" t="s">
        <v>79</v>
      </c>
      <c r="C117" s="32" t="s">
        <v>173</v>
      </c>
      <c r="D117" s="32" t="s">
        <v>5</v>
      </c>
      <c r="E117" s="33">
        <v>692400</v>
      </c>
      <c r="F117" s="33">
        <v>692400</v>
      </c>
      <c r="G117" s="34">
        <v>-4212.3119999999999</v>
      </c>
      <c r="H117" s="35">
        <v>0</v>
      </c>
      <c r="I117" s="36">
        <v>0.99509999999999998</v>
      </c>
      <c r="J117" s="35">
        <v>0</v>
      </c>
      <c r="K117" s="36">
        <v>0</v>
      </c>
      <c r="L117" s="35">
        <v>0</v>
      </c>
    </row>
    <row r="118" spans="1:12" ht="47.25" outlineLevel="4" x14ac:dyDescent="0.25">
      <c r="A118" s="31" t="s">
        <v>800</v>
      </c>
      <c r="B118" s="32" t="s">
        <v>79</v>
      </c>
      <c r="C118" s="32" t="s">
        <v>198</v>
      </c>
      <c r="D118" s="32" t="s">
        <v>5</v>
      </c>
      <c r="E118" s="33">
        <v>692400</v>
      </c>
      <c r="F118" s="33">
        <v>692400</v>
      </c>
      <c r="G118" s="34">
        <v>-4212.3119999999999</v>
      </c>
      <c r="H118" s="35">
        <v>0</v>
      </c>
      <c r="I118" s="36">
        <v>0.99509999999999998</v>
      </c>
      <c r="J118" s="35">
        <v>0</v>
      </c>
      <c r="K118" s="36">
        <v>0</v>
      </c>
      <c r="L118" s="35">
        <v>0</v>
      </c>
    </row>
    <row r="119" spans="1:12" ht="47.25" outlineLevel="5" x14ac:dyDescent="0.25">
      <c r="A119" s="31" t="s">
        <v>803</v>
      </c>
      <c r="B119" s="32" t="s">
        <v>79</v>
      </c>
      <c r="C119" s="32" t="s">
        <v>200</v>
      </c>
      <c r="D119" s="32" t="s">
        <v>5</v>
      </c>
      <c r="E119" s="33">
        <v>90300</v>
      </c>
      <c r="F119" s="33">
        <v>90300</v>
      </c>
      <c r="G119" s="34">
        <v>-4212.3119999999999</v>
      </c>
      <c r="H119" s="35">
        <v>0</v>
      </c>
      <c r="I119" s="36">
        <v>0.99509999999999998</v>
      </c>
      <c r="J119" s="35">
        <v>0</v>
      </c>
      <c r="K119" s="36">
        <v>0</v>
      </c>
      <c r="L119" s="35">
        <v>0</v>
      </c>
    </row>
    <row r="120" spans="1:12" outlineLevel="3" x14ac:dyDescent="0.25">
      <c r="A120" s="31" t="s">
        <v>783</v>
      </c>
      <c r="B120" s="32" t="s">
        <v>79</v>
      </c>
      <c r="C120" s="32" t="s">
        <v>200</v>
      </c>
      <c r="D120" s="32" t="s">
        <v>7</v>
      </c>
      <c r="E120" s="33">
        <v>90300</v>
      </c>
      <c r="F120" s="33">
        <v>90300</v>
      </c>
      <c r="G120" s="34">
        <v>-3085.9872999999998</v>
      </c>
      <c r="H120" s="35">
        <v>0</v>
      </c>
      <c r="I120" s="36">
        <v>0.96860000000000002</v>
      </c>
      <c r="J120" s="35">
        <v>0</v>
      </c>
      <c r="K120" s="36">
        <v>0</v>
      </c>
      <c r="L120" s="35">
        <v>0</v>
      </c>
    </row>
    <row r="121" spans="1:12" outlineLevel="4" x14ac:dyDescent="0.25">
      <c r="A121" s="31" t="s">
        <v>784</v>
      </c>
      <c r="B121" s="32" t="s">
        <v>79</v>
      </c>
      <c r="C121" s="32" t="s">
        <v>200</v>
      </c>
      <c r="D121" s="32" t="s">
        <v>149</v>
      </c>
      <c r="E121" s="33">
        <v>90300</v>
      </c>
      <c r="F121" s="33">
        <v>90300</v>
      </c>
      <c r="G121" s="34">
        <v>-3085.9872999999998</v>
      </c>
      <c r="H121" s="35">
        <v>0</v>
      </c>
      <c r="I121" s="36">
        <v>0.96860000000000002</v>
      </c>
      <c r="J121" s="35">
        <v>0</v>
      </c>
      <c r="K121" s="36">
        <v>0</v>
      </c>
      <c r="L121" s="35">
        <v>0</v>
      </c>
    </row>
    <row r="122" spans="1:12" ht="47.25" outlineLevel="5" x14ac:dyDescent="0.25">
      <c r="A122" s="31" t="s">
        <v>804</v>
      </c>
      <c r="B122" s="32" t="s">
        <v>79</v>
      </c>
      <c r="C122" s="32" t="s">
        <v>201</v>
      </c>
      <c r="D122" s="32" t="s">
        <v>5</v>
      </c>
      <c r="E122" s="33">
        <v>602100</v>
      </c>
      <c r="F122" s="33">
        <v>602100</v>
      </c>
      <c r="G122" s="34">
        <v>-2943.4796999999999</v>
      </c>
      <c r="H122" s="35">
        <v>0</v>
      </c>
      <c r="I122" s="36">
        <v>0.96750000000000003</v>
      </c>
      <c r="J122" s="35">
        <v>0</v>
      </c>
      <c r="K122" s="36">
        <v>0</v>
      </c>
      <c r="L122" s="35">
        <v>0</v>
      </c>
    </row>
    <row r="123" spans="1:12" outlineLevel="5" x14ac:dyDescent="0.25">
      <c r="A123" s="31" t="s">
        <v>783</v>
      </c>
      <c r="B123" s="32" t="s">
        <v>79</v>
      </c>
      <c r="C123" s="32" t="s">
        <v>201</v>
      </c>
      <c r="D123" s="32" t="s">
        <v>7</v>
      </c>
      <c r="E123" s="33">
        <v>602100</v>
      </c>
      <c r="F123" s="33">
        <v>602100</v>
      </c>
      <c r="G123" s="34">
        <v>-142.5076</v>
      </c>
      <c r="H123" s="35">
        <v>0</v>
      </c>
      <c r="I123" s="36">
        <v>0.99229999999999996</v>
      </c>
      <c r="J123" s="35">
        <v>0</v>
      </c>
      <c r="K123" s="36">
        <v>0</v>
      </c>
      <c r="L123" s="35">
        <v>0</v>
      </c>
    </row>
    <row r="124" spans="1:12" outlineLevel="3" x14ac:dyDescent="0.25">
      <c r="A124" s="31" t="s">
        <v>784</v>
      </c>
      <c r="B124" s="32" t="s">
        <v>79</v>
      </c>
      <c r="C124" s="32" t="s">
        <v>201</v>
      </c>
      <c r="D124" s="32" t="s">
        <v>149</v>
      </c>
      <c r="E124" s="33">
        <v>602100</v>
      </c>
      <c r="F124" s="33">
        <v>602100</v>
      </c>
      <c r="G124" s="34">
        <v>-7286.2791999999999</v>
      </c>
      <c r="H124" s="35">
        <v>0</v>
      </c>
      <c r="I124" s="36">
        <v>0.98040000000000005</v>
      </c>
      <c r="J124" s="35">
        <v>0</v>
      </c>
      <c r="K124" s="36">
        <v>0</v>
      </c>
      <c r="L124" s="35">
        <v>0</v>
      </c>
    </row>
    <row r="125" spans="1:12" ht="31.5" outlineLevel="4" x14ac:dyDescent="0.25">
      <c r="A125" s="31" t="s">
        <v>291</v>
      </c>
      <c r="B125" s="32" t="s">
        <v>203</v>
      </c>
      <c r="C125" s="32" t="s">
        <v>173</v>
      </c>
      <c r="D125" s="32" t="s">
        <v>5</v>
      </c>
      <c r="E125" s="33">
        <v>813762.23</v>
      </c>
      <c r="F125" s="33">
        <v>666904.42000000004</v>
      </c>
      <c r="G125" s="34">
        <v>-7286.2791999999999</v>
      </c>
      <c r="H125" s="35">
        <v>0</v>
      </c>
      <c r="I125" s="36">
        <v>0.98040000000000005</v>
      </c>
      <c r="J125" s="35">
        <v>0</v>
      </c>
      <c r="K125" s="36">
        <v>0</v>
      </c>
      <c r="L125" s="35">
        <v>0</v>
      </c>
    </row>
    <row r="126" spans="1:12" ht="47.25" outlineLevel="5" x14ac:dyDescent="0.25">
      <c r="A126" s="31" t="s">
        <v>800</v>
      </c>
      <c r="B126" s="32" t="s">
        <v>203</v>
      </c>
      <c r="C126" s="32" t="s">
        <v>198</v>
      </c>
      <c r="D126" s="32" t="s">
        <v>5</v>
      </c>
      <c r="E126" s="33">
        <v>813762.23</v>
      </c>
      <c r="F126" s="33">
        <v>666904.42000000004</v>
      </c>
      <c r="G126" s="34">
        <v>-7286.2791999999999</v>
      </c>
      <c r="H126" s="35">
        <v>0</v>
      </c>
      <c r="I126" s="36">
        <v>0.98040000000000005</v>
      </c>
      <c r="J126" s="35">
        <v>0</v>
      </c>
      <c r="K126" s="36">
        <v>0</v>
      </c>
      <c r="L126" s="35">
        <v>0</v>
      </c>
    </row>
    <row r="127" spans="1:12" ht="31.5" outlineLevel="2" x14ac:dyDescent="0.25">
      <c r="A127" s="31" t="s">
        <v>805</v>
      </c>
      <c r="B127" s="32" t="s">
        <v>203</v>
      </c>
      <c r="C127" s="32" t="s">
        <v>204</v>
      </c>
      <c r="D127" s="32" t="s">
        <v>5</v>
      </c>
      <c r="E127" s="33">
        <v>763762.23</v>
      </c>
      <c r="F127" s="33">
        <v>666904.42000000004</v>
      </c>
      <c r="G127" s="34">
        <v>-8330.2549999999992</v>
      </c>
      <c r="H127" s="35">
        <v>0</v>
      </c>
      <c r="I127" s="36">
        <v>0.34060000000000001</v>
      </c>
      <c r="J127" s="35">
        <v>0</v>
      </c>
      <c r="K127" s="36">
        <v>0</v>
      </c>
      <c r="L127" s="35">
        <v>0</v>
      </c>
    </row>
    <row r="128" spans="1:12" ht="31.5" outlineLevel="3" x14ac:dyDescent="0.25">
      <c r="A128" s="31" t="s">
        <v>774</v>
      </c>
      <c r="B128" s="32" t="s">
        <v>203</v>
      </c>
      <c r="C128" s="32" t="s">
        <v>204</v>
      </c>
      <c r="D128" s="32" t="s">
        <v>110</v>
      </c>
      <c r="E128" s="33">
        <v>763762.23</v>
      </c>
      <c r="F128" s="33">
        <v>666904.42000000004</v>
      </c>
      <c r="G128" s="34">
        <v>-2586.4549999999999</v>
      </c>
      <c r="H128" s="35">
        <v>0</v>
      </c>
      <c r="I128" s="36">
        <v>0.1414</v>
      </c>
      <c r="J128" s="35">
        <v>0</v>
      </c>
      <c r="K128" s="36">
        <v>0</v>
      </c>
      <c r="L128" s="35">
        <v>0</v>
      </c>
    </row>
    <row r="129" spans="1:12" ht="31.5" outlineLevel="4" x14ac:dyDescent="0.25">
      <c r="A129" s="31" t="s">
        <v>775</v>
      </c>
      <c r="B129" s="32" t="s">
        <v>203</v>
      </c>
      <c r="C129" s="32" t="s">
        <v>204</v>
      </c>
      <c r="D129" s="32" t="s">
        <v>111</v>
      </c>
      <c r="E129" s="33">
        <v>763762.23</v>
      </c>
      <c r="F129" s="33">
        <v>666904.42000000004</v>
      </c>
      <c r="G129" s="34">
        <v>-2586.4549999999999</v>
      </c>
      <c r="H129" s="35">
        <v>0</v>
      </c>
      <c r="I129" s="36">
        <v>0.96220000000000006</v>
      </c>
      <c r="J129" s="35">
        <v>0</v>
      </c>
      <c r="K129" s="36">
        <v>0</v>
      </c>
      <c r="L129" s="35">
        <v>0</v>
      </c>
    </row>
    <row r="130" spans="1:12" ht="31.5" outlineLevel="5" x14ac:dyDescent="0.25">
      <c r="A130" s="31" t="s">
        <v>806</v>
      </c>
      <c r="B130" s="32" t="s">
        <v>203</v>
      </c>
      <c r="C130" s="32" t="s">
        <v>698</v>
      </c>
      <c r="D130" s="32" t="s">
        <v>5</v>
      </c>
      <c r="E130" s="33">
        <v>50000</v>
      </c>
      <c r="F130" s="33">
        <v>0</v>
      </c>
      <c r="G130" s="34">
        <v>-2586.4549999999999</v>
      </c>
      <c r="H130" s="35">
        <v>0</v>
      </c>
      <c r="I130" s="36">
        <v>0.96220000000000006</v>
      </c>
      <c r="J130" s="35">
        <v>0</v>
      </c>
      <c r="K130" s="36">
        <v>0</v>
      </c>
      <c r="L130" s="35">
        <v>0</v>
      </c>
    </row>
    <row r="131" spans="1:12" ht="31.5" outlineLevel="4" x14ac:dyDescent="0.25">
      <c r="A131" s="31" t="s">
        <v>774</v>
      </c>
      <c r="B131" s="32" t="s">
        <v>203</v>
      </c>
      <c r="C131" s="32" t="s">
        <v>698</v>
      </c>
      <c r="D131" s="32" t="s">
        <v>110</v>
      </c>
      <c r="E131" s="33">
        <v>50000</v>
      </c>
      <c r="F131" s="33">
        <v>0</v>
      </c>
      <c r="G131" s="34">
        <v>0</v>
      </c>
      <c r="H131" s="35">
        <v>0</v>
      </c>
      <c r="I131" s="36">
        <v>0</v>
      </c>
      <c r="J131" s="35">
        <v>0</v>
      </c>
      <c r="K131" s="36">
        <v>0</v>
      </c>
      <c r="L131" s="35">
        <v>0</v>
      </c>
    </row>
    <row r="132" spans="1:12" ht="31.5" outlineLevel="5" x14ac:dyDescent="0.25">
      <c r="A132" s="31" t="s">
        <v>775</v>
      </c>
      <c r="B132" s="32" t="s">
        <v>203</v>
      </c>
      <c r="C132" s="32" t="s">
        <v>698</v>
      </c>
      <c r="D132" s="32" t="s">
        <v>111</v>
      </c>
      <c r="E132" s="33">
        <v>50000</v>
      </c>
      <c r="F132" s="33">
        <v>0</v>
      </c>
      <c r="G132" s="34">
        <v>0</v>
      </c>
      <c r="H132" s="35">
        <v>0</v>
      </c>
      <c r="I132" s="36">
        <v>0</v>
      </c>
      <c r="J132" s="35">
        <v>0</v>
      </c>
      <c r="K132" s="36">
        <v>0</v>
      </c>
      <c r="L132" s="35">
        <v>0</v>
      </c>
    </row>
    <row r="133" spans="1:12" outlineLevel="3" x14ac:dyDescent="0.25">
      <c r="A133" s="31" t="s">
        <v>13</v>
      </c>
      <c r="B133" s="32" t="s">
        <v>14</v>
      </c>
      <c r="C133" s="32" t="s">
        <v>173</v>
      </c>
      <c r="D133" s="32" t="s">
        <v>5</v>
      </c>
      <c r="E133" s="33">
        <v>117252383.78</v>
      </c>
      <c r="F133" s="33">
        <v>109200181.55</v>
      </c>
      <c r="G133" s="34">
        <v>-5743.8</v>
      </c>
      <c r="H133" s="35">
        <v>0</v>
      </c>
      <c r="I133" s="36">
        <v>0.93279999999999996</v>
      </c>
      <c r="J133" s="35">
        <v>0</v>
      </c>
      <c r="K133" s="36">
        <v>0</v>
      </c>
      <c r="L133" s="35">
        <v>0</v>
      </c>
    </row>
    <row r="134" spans="1:12" outlineLevel="5" x14ac:dyDescent="0.25">
      <c r="A134" s="31" t="s">
        <v>156</v>
      </c>
      <c r="B134" s="32" t="s">
        <v>157</v>
      </c>
      <c r="C134" s="32" t="s">
        <v>173</v>
      </c>
      <c r="D134" s="32" t="s">
        <v>5</v>
      </c>
      <c r="E134" s="33">
        <v>2066028.5</v>
      </c>
      <c r="F134" s="33">
        <v>1102660</v>
      </c>
      <c r="G134" s="34">
        <v>-5743.8</v>
      </c>
      <c r="H134" s="35">
        <v>0</v>
      </c>
      <c r="I134" s="36">
        <v>0.93279999999999996</v>
      </c>
      <c r="J134" s="35">
        <v>0</v>
      </c>
      <c r="K134" s="36">
        <v>0</v>
      </c>
      <c r="L134" s="35">
        <v>0</v>
      </c>
    </row>
    <row r="135" spans="1:12" ht="47.25" outlineLevel="2" x14ac:dyDescent="0.25">
      <c r="A135" s="31" t="s">
        <v>807</v>
      </c>
      <c r="B135" s="32" t="s">
        <v>157</v>
      </c>
      <c r="C135" s="32" t="s">
        <v>206</v>
      </c>
      <c r="D135" s="32" t="s">
        <v>5</v>
      </c>
      <c r="E135" s="33">
        <v>2066028.5</v>
      </c>
      <c r="F135" s="33">
        <v>1102660</v>
      </c>
      <c r="G135" s="34">
        <v>-10166.924999999999</v>
      </c>
      <c r="H135" s="35">
        <v>0</v>
      </c>
      <c r="I135" s="36">
        <v>0.72399999999999998</v>
      </c>
      <c r="J135" s="35">
        <v>0</v>
      </c>
      <c r="K135" s="36">
        <v>0</v>
      </c>
      <c r="L135" s="35">
        <v>0</v>
      </c>
    </row>
    <row r="136" spans="1:12" ht="47.25" outlineLevel="3" x14ac:dyDescent="0.25">
      <c r="A136" s="31" t="s">
        <v>808</v>
      </c>
      <c r="B136" s="32" t="s">
        <v>157</v>
      </c>
      <c r="C136" s="32" t="s">
        <v>208</v>
      </c>
      <c r="D136" s="32" t="s">
        <v>5</v>
      </c>
      <c r="E136" s="33">
        <v>2066028.5</v>
      </c>
      <c r="F136" s="33">
        <v>1102660</v>
      </c>
      <c r="G136" s="34">
        <v>-1802.4449999999999</v>
      </c>
      <c r="H136" s="35">
        <v>0</v>
      </c>
      <c r="I136" s="36">
        <v>0.33029999999999998</v>
      </c>
      <c r="J136" s="35">
        <v>0</v>
      </c>
      <c r="K136" s="36">
        <v>0</v>
      </c>
      <c r="L136" s="35">
        <v>0</v>
      </c>
    </row>
    <row r="137" spans="1:12" ht="47.25" outlineLevel="4" x14ac:dyDescent="0.25">
      <c r="A137" s="31" t="s">
        <v>809</v>
      </c>
      <c r="B137" s="32" t="s">
        <v>157</v>
      </c>
      <c r="C137" s="32" t="s">
        <v>209</v>
      </c>
      <c r="D137" s="32" t="s">
        <v>5</v>
      </c>
      <c r="E137" s="33">
        <v>2047828.5</v>
      </c>
      <c r="F137" s="33">
        <v>1084460</v>
      </c>
      <c r="G137" s="34">
        <v>-1802.4449999999999</v>
      </c>
      <c r="H137" s="35">
        <v>0</v>
      </c>
      <c r="I137" s="36">
        <v>0.98670000000000002</v>
      </c>
      <c r="J137" s="35">
        <v>0</v>
      </c>
      <c r="K137" s="36">
        <v>0</v>
      </c>
      <c r="L137" s="35">
        <v>0</v>
      </c>
    </row>
    <row r="138" spans="1:12" ht="31.5" outlineLevel="5" x14ac:dyDescent="0.25">
      <c r="A138" s="31" t="s">
        <v>774</v>
      </c>
      <c r="B138" s="32" t="s">
        <v>157</v>
      </c>
      <c r="C138" s="32" t="s">
        <v>209</v>
      </c>
      <c r="D138" s="32" t="s">
        <v>110</v>
      </c>
      <c r="E138" s="33">
        <v>2047828.5</v>
      </c>
      <c r="F138" s="33">
        <v>1084460</v>
      </c>
      <c r="G138" s="34">
        <v>-1802.4449999999999</v>
      </c>
      <c r="H138" s="35">
        <v>0</v>
      </c>
      <c r="I138" s="36">
        <v>0.98680000000000001</v>
      </c>
      <c r="J138" s="35">
        <v>0</v>
      </c>
      <c r="K138" s="36">
        <v>0</v>
      </c>
      <c r="L138" s="35">
        <v>0</v>
      </c>
    </row>
    <row r="139" spans="1:12" ht="31.5" outlineLevel="5" x14ac:dyDescent="0.25">
      <c r="A139" s="31" t="s">
        <v>775</v>
      </c>
      <c r="B139" s="32" t="s">
        <v>157</v>
      </c>
      <c r="C139" s="32" t="s">
        <v>209</v>
      </c>
      <c r="D139" s="32" t="s">
        <v>111</v>
      </c>
      <c r="E139" s="33">
        <v>2047828.5</v>
      </c>
      <c r="F139" s="33">
        <v>1084460</v>
      </c>
      <c r="G139" s="34">
        <v>0</v>
      </c>
      <c r="H139" s="35">
        <v>0</v>
      </c>
      <c r="I139" s="36">
        <v>0</v>
      </c>
      <c r="J139" s="35">
        <v>0</v>
      </c>
      <c r="K139" s="36">
        <v>0</v>
      </c>
      <c r="L139" s="35">
        <v>0</v>
      </c>
    </row>
    <row r="140" spans="1:12" ht="47.25" outlineLevel="4" x14ac:dyDescent="0.25">
      <c r="A140" s="31" t="s">
        <v>810</v>
      </c>
      <c r="B140" s="32" t="s">
        <v>157</v>
      </c>
      <c r="C140" s="32" t="s">
        <v>210</v>
      </c>
      <c r="D140" s="32" t="s">
        <v>5</v>
      </c>
      <c r="E140" s="33">
        <v>18200</v>
      </c>
      <c r="F140" s="33">
        <v>18200</v>
      </c>
      <c r="G140" s="34">
        <v>0</v>
      </c>
      <c r="H140" s="35">
        <v>0</v>
      </c>
      <c r="I140" s="36">
        <v>0</v>
      </c>
      <c r="J140" s="35">
        <v>0</v>
      </c>
      <c r="K140" s="36">
        <v>0</v>
      </c>
      <c r="L140" s="35">
        <v>0</v>
      </c>
    </row>
    <row r="141" spans="1:12" ht="31.5" outlineLevel="5" x14ac:dyDescent="0.25">
      <c r="A141" s="31" t="s">
        <v>774</v>
      </c>
      <c r="B141" s="32" t="s">
        <v>157</v>
      </c>
      <c r="C141" s="32" t="s">
        <v>210</v>
      </c>
      <c r="D141" s="32" t="s">
        <v>110</v>
      </c>
      <c r="E141" s="33">
        <v>18200</v>
      </c>
      <c r="F141" s="33">
        <v>18200</v>
      </c>
      <c r="G141" s="34">
        <v>0</v>
      </c>
      <c r="H141" s="35">
        <v>0</v>
      </c>
      <c r="I141" s="36">
        <v>0</v>
      </c>
      <c r="J141" s="35">
        <v>0</v>
      </c>
      <c r="K141" s="36">
        <v>0</v>
      </c>
      <c r="L141" s="35">
        <v>0</v>
      </c>
    </row>
    <row r="142" spans="1:12" ht="31.5" outlineLevel="5" x14ac:dyDescent="0.25">
      <c r="A142" s="31" t="s">
        <v>775</v>
      </c>
      <c r="B142" s="32" t="s">
        <v>157</v>
      </c>
      <c r="C142" s="32" t="s">
        <v>210</v>
      </c>
      <c r="D142" s="32" t="s">
        <v>111</v>
      </c>
      <c r="E142" s="33">
        <v>18200</v>
      </c>
      <c r="F142" s="33">
        <v>18200</v>
      </c>
      <c r="G142" s="34">
        <v>0</v>
      </c>
      <c r="H142" s="35">
        <v>0</v>
      </c>
      <c r="I142" s="36">
        <v>0</v>
      </c>
      <c r="J142" s="35">
        <v>0</v>
      </c>
      <c r="K142" s="36">
        <v>0</v>
      </c>
      <c r="L142" s="35">
        <v>0</v>
      </c>
    </row>
    <row r="143" spans="1:12" outlineLevel="3" x14ac:dyDescent="0.25">
      <c r="A143" s="31" t="s">
        <v>427</v>
      </c>
      <c r="B143" s="32" t="s">
        <v>403</v>
      </c>
      <c r="C143" s="32" t="s">
        <v>173</v>
      </c>
      <c r="D143" s="32" t="s">
        <v>5</v>
      </c>
      <c r="E143" s="33">
        <v>13207143.359999999</v>
      </c>
      <c r="F143" s="33">
        <v>10750301.560000001</v>
      </c>
      <c r="G143" s="34">
        <v>-8364.48</v>
      </c>
      <c r="H143" s="35">
        <v>0</v>
      </c>
      <c r="I143" s="36">
        <v>0.97430000000000005</v>
      </c>
      <c r="J143" s="35">
        <v>0</v>
      </c>
      <c r="K143" s="36">
        <v>0</v>
      </c>
      <c r="L143" s="35">
        <v>0</v>
      </c>
    </row>
    <row r="144" spans="1:12" ht="47.25" outlineLevel="5" x14ac:dyDescent="0.25">
      <c r="A144" s="31" t="s">
        <v>811</v>
      </c>
      <c r="B144" s="32" t="s">
        <v>403</v>
      </c>
      <c r="C144" s="32" t="s">
        <v>253</v>
      </c>
      <c r="D144" s="32" t="s">
        <v>5</v>
      </c>
      <c r="E144" s="33">
        <v>13207143.359999999</v>
      </c>
      <c r="F144" s="33">
        <v>10750301.560000001</v>
      </c>
      <c r="G144" s="34">
        <v>-8364.48</v>
      </c>
      <c r="H144" s="35">
        <v>0</v>
      </c>
      <c r="I144" s="36">
        <v>0.97430000000000005</v>
      </c>
      <c r="J144" s="35">
        <v>0</v>
      </c>
      <c r="K144" s="36">
        <v>0</v>
      </c>
      <c r="L144" s="35">
        <v>0</v>
      </c>
    </row>
    <row r="145" spans="1:12" ht="47.25" outlineLevel="1" x14ac:dyDescent="0.25">
      <c r="A145" s="31" t="s">
        <v>812</v>
      </c>
      <c r="B145" s="32" t="s">
        <v>403</v>
      </c>
      <c r="C145" s="32" t="s">
        <v>405</v>
      </c>
      <c r="D145" s="32" t="s">
        <v>5</v>
      </c>
      <c r="E145" s="33">
        <v>13207143.359999999</v>
      </c>
      <c r="F145" s="33">
        <v>10750301.560000001</v>
      </c>
      <c r="G145" s="34">
        <v>-40045.183400000002</v>
      </c>
      <c r="H145" s="35">
        <v>0</v>
      </c>
      <c r="I145" s="36">
        <v>0.66649999999999998</v>
      </c>
      <c r="J145" s="35">
        <v>0</v>
      </c>
      <c r="K145" s="36">
        <v>0</v>
      </c>
      <c r="L145" s="35">
        <v>0</v>
      </c>
    </row>
    <row r="146" spans="1:12" ht="78.75" outlineLevel="2" x14ac:dyDescent="0.25">
      <c r="A146" s="31" t="s">
        <v>813</v>
      </c>
      <c r="B146" s="32" t="s">
        <v>403</v>
      </c>
      <c r="C146" s="32" t="s">
        <v>406</v>
      </c>
      <c r="D146" s="32" t="s">
        <v>5</v>
      </c>
      <c r="E146" s="33">
        <v>139275.28</v>
      </c>
      <c r="F146" s="33">
        <v>26241.24</v>
      </c>
      <c r="G146" s="34">
        <v>-349.74630000000002</v>
      </c>
      <c r="H146" s="35">
        <v>0</v>
      </c>
      <c r="I146" s="36">
        <v>1</v>
      </c>
      <c r="J146" s="35">
        <v>0</v>
      </c>
      <c r="K146" s="36">
        <v>0</v>
      </c>
      <c r="L146" s="35">
        <v>0</v>
      </c>
    </row>
    <row r="147" spans="1:12" outlineLevel="3" x14ac:dyDescent="0.25">
      <c r="A147" s="31" t="s">
        <v>776</v>
      </c>
      <c r="B147" s="32" t="s">
        <v>403</v>
      </c>
      <c r="C147" s="32" t="s">
        <v>406</v>
      </c>
      <c r="D147" s="32" t="s">
        <v>50</v>
      </c>
      <c r="E147" s="33">
        <v>139275.28</v>
      </c>
      <c r="F147" s="33">
        <v>26241.24</v>
      </c>
      <c r="G147" s="34">
        <v>-349.74630000000002</v>
      </c>
      <c r="H147" s="35">
        <v>0</v>
      </c>
      <c r="I147" s="36">
        <v>1</v>
      </c>
      <c r="J147" s="35">
        <v>0</v>
      </c>
      <c r="K147" s="36">
        <v>0</v>
      </c>
      <c r="L147" s="35">
        <v>0</v>
      </c>
    </row>
    <row r="148" spans="1:12" ht="47.25" outlineLevel="4" x14ac:dyDescent="0.25">
      <c r="A148" s="31" t="s">
        <v>814</v>
      </c>
      <c r="B148" s="32" t="s">
        <v>403</v>
      </c>
      <c r="C148" s="32" t="s">
        <v>406</v>
      </c>
      <c r="D148" s="32" t="s">
        <v>51</v>
      </c>
      <c r="E148" s="33">
        <v>139275.28</v>
      </c>
      <c r="F148" s="33">
        <v>26241.24</v>
      </c>
      <c r="G148" s="34">
        <v>-349.74630000000002</v>
      </c>
      <c r="H148" s="35">
        <v>0</v>
      </c>
      <c r="I148" s="36">
        <v>1</v>
      </c>
      <c r="J148" s="35">
        <v>0</v>
      </c>
      <c r="K148" s="36">
        <v>0</v>
      </c>
      <c r="L148" s="35">
        <v>0</v>
      </c>
    </row>
    <row r="149" spans="1:12" ht="78.75" outlineLevel="5" x14ac:dyDescent="0.25">
      <c r="A149" s="31" t="s">
        <v>815</v>
      </c>
      <c r="B149" s="32" t="s">
        <v>403</v>
      </c>
      <c r="C149" s="32" t="s">
        <v>407</v>
      </c>
      <c r="D149" s="32" t="s">
        <v>5</v>
      </c>
      <c r="E149" s="33">
        <v>12898036.810000001</v>
      </c>
      <c r="F149" s="33">
        <v>10697819.1</v>
      </c>
      <c r="G149" s="34">
        <v>-349.74630000000002</v>
      </c>
      <c r="H149" s="35">
        <v>0</v>
      </c>
      <c r="I149" s="36">
        <v>1</v>
      </c>
      <c r="J149" s="35">
        <v>0</v>
      </c>
      <c r="K149" s="36">
        <v>0</v>
      </c>
      <c r="L149" s="35">
        <v>0</v>
      </c>
    </row>
    <row r="150" spans="1:12" outlineLevel="2" x14ac:dyDescent="0.25">
      <c r="A150" s="31" t="s">
        <v>776</v>
      </c>
      <c r="B150" s="32" t="s">
        <v>403</v>
      </c>
      <c r="C150" s="32" t="s">
        <v>407</v>
      </c>
      <c r="D150" s="32" t="s">
        <v>50</v>
      </c>
      <c r="E150" s="33">
        <v>12898036.810000001</v>
      </c>
      <c r="F150" s="33">
        <v>10697819.1</v>
      </c>
      <c r="G150" s="34">
        <v>-6114.6268</v>
      </c>
      <c r="H150" s="35">
        <v>0</v>
      </c>
      <c r="I150" s="36">
        <v>0.68089999999999995</v>
      </c>
      <c r="J150" s="35">
        <v>0</v>
      </c>
      <c r="K150" s="36">
        <v>0</v>
      </c>
      <c r="L150" s="35">
        <v>0</v>
      </c>
    </row>
    <row r="151" spans="1:12" ht="47.25" outlineLevel="3" x14ac:dyDescent="0.25">
      <c r="A151" s="31" t="s">
        <v>814</v>
      </c>
      <c r="B151" s="32" t="s">
        <v>403</v>
      </c>
      <c r="C151" s="32" t="s">
        <v>407</v>
      </c>
      <c r="D151" s="32" t="s">
        <v>51</v>
      </c>
      <c r="E151" s="33">
        <v>12898036.810000001</v>
      </c>
      <c r="F151" s="33">
        <v>10697819.1</v>
      </c>
      <c r="G151" s="34">
        <v>-1979.6769999999999</v>
      </c>
      <c r="H151" s="35">
        <v>0</v>
      </c>
      <c r="I151" s="36">
        <v>0.99980000000000002</v>
      </c>
      <c r="J151" s="35">
        <v>0</v>
      </c>
      <c r="K151" s="36">
        <v>0</v>
      </c>
      <c r="L151" s="35">
        <v>0</v>
      </c>
    </row>
    <row r="152" spans="1:12" ht="78.75" outlineLevel="4" x14ac:dyDescent="0.25">
      <c r="A152" s="31" t="s">
        <v>816</v>
      </c>
      <c r="B152" s="32" t="s">
        <v>403</v>
      </c>
      <c r="C152" s="32" t="s">
        <v>408</v>
      </c>
      <c r="D152" s="32" t="s">
        <v>5</v>
      </c>
      <c r="E152" s="33">
        <v>169831.27</v>
      </c>
      <c r="F152" s="33">
        <v>26241.22</v>
      </c>
      <c r="G152" s="34">
        <v>-1979.6769999999999</v>
      </c>
      <c r="H152" s="35">
        <v>0</v>
      </c>
      <c r="I152" s="36">
        <v>0.99980000000000002</v>
      </c>
      <c r="J152" s="35">
        <v>0</v>
      </c>
      <c r="K152" s="36">
        <v>0</v>
      </c>
      <c r="L152" s="35">
        <v>0</v>
      </c>
    </row>
    <row r="153" spans="1:12" outlineLevel="5" x14ac:dyDescent="0.25">
      <c r="A153" s="31" t="s">
        <v>776</v>
      </c>
      <c r="B153" s="32" t="s">
        <v>403</v>
      </c>
      <c r="C153" s="32" t="s">
        <v>408</v>
      </c>
      <c r="D153" s="32" t="s">
        <v>50</v>
      </c>
      <c r="E153" s="33">
        <v>169831.27</v>
      </c>
      <c r="F153" s="33">
        <v>26241.22</v>
      </c>
      <c r="G153" s="34">
        <v>-1979.6769999999999</v>
      </c>
      <c r="H153" s="35">
        <v>0</v>
      </c>
      <c r="I153" s="36">
        <v>0.99980000000000002</v>
      </c>
      <c r="J153" s="35">
        <v>0</v>
      </c>
      <c r="K153" s="36">
        <v>0</v>
      </c>
      <c r="L153" s="35">
        <v>0</v>
      </c>
    </row>
    <row r="154" spans="1:12" ht="47.25" outlineLevel="3" x14ac:dyDescent="0.25">
      <c r="A154" s="31" t="s">
        <v>814</v>
      </c>
      <c r="B154" s="32" t="s">
        <v>403</v>
      </c>
      <c r="C154" s="32" t="s">
        <v>408</v>
      </c>
      <c r="D154" s="32" t="s">
        <v>51</v>
      </c>
      <c r="E154" s="33">
        <v>169831.27</v>
      </c>
      <c r="F154" s="33">
        <v>26241.22</v>
      </c>
      <c r="G154" s="34">
        <v>-4134.9498000000003</v>
      </c>
      <c r="H154" s="35">
        <v>0</v>
      </c>
      <c r="I154" s="36">
        <v>0.5907</v>
      </c>
      <c r="J154" s="35">
        <v>0</v>
      </c>
      <c r="K154" s="36">
        <v>0</v>
      </c>
      <c r="L154" s="35">
        <v>0</v>
      </c>
    </row>
    <row r="155" spans="1:12" outlineLevel="4" x14ac:dyDescent="0.25">
      <c r="A155" s="31" t="s">
        <v>150</v>
      </c>
      <c r="B155" s="32" t="s">
        <v>151</v>
      </c>
      <c r="C155" s="32" t="s">
        <v>173</v>
      </c>
      <c r="D155" s="32" t="s">
        <v>5</v>
      </c>
      <c r="E155" s="33">
        <v>99884280.920000002</v>
      </c>
      <c r="F155" s="33">
        <v>95354589.209999993</v>
      </c>
      <c r="G155" s="34">
        <v>-4134.9498000000003</v>
      </c>
      <c r="H155" s="35">
        <v>0</v>
      </c>
      <c r="I155" s="36">
        <v>0.5907</v>
      </c>
      <c r="J155" s="35">
        <v>0</v>
      </c>
      <c r="K155" s="36">
        <v>0</v>
      </c>
      <c r="L155" s="35">
        <v>0</v>
      </c>
    </row>
    <row r="156" spans="1:12" ht="47.25" outlineLevel="5" x14ac:dyDescent="0.25">
      <c r="A156" s="31" t="s">
        <v>811</v>
      </c>
      <c r="B156" s="32" t="s">
        <v>151</v>
      </c>
      <c r="C156" s="32" t="s">
        <v>253</v>
      </c>
      <c r="D156" s="32" t="s">
        <v>5</v>
      </c>
      <c r="E156" s="33">
        <v>99884280.920000002</v>
      </c>
      <c r="F156" s="33">
        <v>95354589.209999993</v>
      </c>
      <c r="G156" s="34">
        <v>-1548.8054999999999</v>
      </c>
      <c r="H156" s="35">
        <v>0</v>
      </c>
      <c r="I156" s="36">
        <v>0.43630000000000002</v>
      </c>
      <c r="J156" s="35">
        <v>0</v>
      </c>
      <c r="K156" s="36">
        <v>0</v>
      </c>
      <c r="L156" s="35">
        <v>0</v>
      </c>
    </row>
    <row r="157" spans="1:12" ht="63" outlineLevel="5" x14ac:dyDescent="0.25">
      <c r="A157" s="31" t="s">
        <v>817</v>
      </c>
      <c r="B157" s="32" t="s">
        <v>151</v>
      </c>
      <c r="C157" s="32" t="s">
        <v>255</v>
      </c>
      <c r="D157" s="32" t="s">
        <v>5</v>
      </c>
      <c r="E157" s="33">
        <v>55046200</v>
      </c>
      <c r="F157" s="33">
        <v>50843200</v>
      </c>
      <c r="G157" s="34">
        <v>-2586.1442999999999</v>
      </c>
      <c r="H157" s="35">
        <v>0</v>
      </c>
      <c r="I157" s="36">
        <v>0.74960000000000004</v>
      </c>
      <c r="J157" s="35">
        <v>0</v>
      </c>
      <c r="K157" s="36">
        <v>0</v>
      </c>
      <c r="L157" s="35">
        <v>0</v>
      </c>
    </row>
    <row r="158" spans="1:12" ht="31.5" outlineLevel="2" x14ac:dyDescent="0.25">
      <c r="A158" s="31" t="s">
        <v>818</v>
      </c>
      <c r="B158" s="32" t="s">
        <v>151</v>
      </c>
      <c r="C158" s="32" t="s">
        <v>256</v>
      </c>
      <c r="D158" s="32" t="s">
        <v>5</v>
      </c>
      <c r="E158" s="33">
        <v>220000</v>
      </c>
      <c r="F158" s="33">
        <v>220000</v>
      </c>
      <c r="G158" s="34">
        <v>-15947.6553</v>
      </c>
      <c r="H158" s="35">
        <v>0</v>
      </c>
      <c r="I158" s="36">
        <v>0.48380000000000001</v>
      </c>
      <c r="J158" s="35">
        <v>0</v>
      </c>
      <c r="K158" s="36">
        <v>0</v>
      </c>
      <c r="L158" s="35">
        <v>0</v>
      </c>
    </row>
    <row r="159" spans="1:12" ht="31.5" outlineLevel="3" x14ac:dyDescent="0.25">
      <c r="A159" s="31" t="s">
        <v>774</v>
      </c>
      <c r="B159" s="32" t="s">
        <v>151</v>
      </c>
      <c r="C159" s="32" t="s">
        <v>256</v>
      </c>
      <c r="D159" s="32" t="s">
        <v>110</v>
      </c>
      <c r="E159" s="33">
        <v>220000</v>
      </c>
      <c r="F159" s="33">
        <v>220000</v>
      </c>
      <c r="G159" s="34">
        <v>-15947.6553</v>
      </c>
      <c r="H159" s="35">
        <v>0</v>
      </c>
      <c r="I159" s="36">
        <v>0.48380000000000001</v>
      </c>
      <c r="J159" s="35">
        <v>0</v>
      </c>
      <c r="K159" s="36">
        <v>0</v>
      </c>
      <c r="L159" s="35">
        <v>0</v>
      </c>
    </row>
    <row r="160" spans="1:12" ht="31.5" outlineLevel="5" x14ac:dyDescent="0.25">
      <c r="A160" s="31" t="s">
        <v>775</v>
      </c>
      <c r="B160" s="32" t="s">
        <v>151</v>
      </c>
      <c r="C160" s="32" t="s">
        <v>256</v>
      </c>
      <c r="D160" s="32" t="s">
        <v>111</v>
      </c>
      <c r="E160" s="33">
        <v>220000</v>
      </c>
      <c r="F160" s="33">
        <v>220000</v>
      </c>
      <c r="G160" s="34">
        <v>-15142.961600000001</v>
      </c>
      <c r="H160" s="35">
        <v>0</v>
      </c>
      <c r="I160" s="36">
        <v>0.47889999999999999</v>
      </c>
      <c r="J160" s="35">
        <v>0</v>
      </c>
      <c r="K160" s="36">
        <v>0</v>
      </c>
      <c r="L160" s="35">
        <v>0</v>
      </c>
    </row>
    <row r="161" spans="1:12" ht="31.5" outlineLevel="5" x14ac:dyDescent="0.25">
      <c r="A161" s="31" t="s">
        <v>819</v>
      </c>
      <c r="B161" s="32" t="s">
        <v>151</v>
      </c>
      <c r="C161" s="32" t="s">
        <v>699</v>
      </c>
      <c r="D161" s="32" t="s">
        <v>5</v>
      </c>
      <c r="E161" s="33">
        <v>1914000</v>
      </c>
      <c r="F161" s="33">
        <v>1914000</v>
      </c>
      <c r="G161" s="34">
        <v>-804.69370000000004</v>
      </c>
      <c r="H161" s="35">
        <v>0</v>
      </c>
      <c r="I161" s="36">
        <v>0.6</v>
      </c>
      <c r="J161" s="35">
        <v>0</v>
      </c>
      <c r="K161" s="36">
        <v>0</v>
      </c>
      <c r="L161" s="35">
        <v>0</v>
      </c>
    </row>
    <row r="162" spans="1:12" ht="31.5" outlineLevel="2" x14ac:dyDescent="0.25">
      <c r="A162" s="31" t="s">
        <v>774</v>
      </c>
      <c r="B162" s="32" t="s">
        <v>151</v>
      </c>
      <c r="C162" s="32" t="s">
        <v>699</v>
      </c>
      <c r="D162" s="32" t="s">
        <v>110</v>
      </c>
      <c r="E162" s="33">
        <v>1914000</v>
      </c>
      <c r="F162" s="33">
        <v>1914000</v>
      </c>
      <c r="G162" s="34">
        <v>-17633.154999999999</v>
      </c>
      <c r="H162" s="35">
        <v>0</v>
      </c>
      <c r="I162" s="36">
        <v>0.99119999999999997</v>
      </c>
      <c r="J162" s="35">
        <v>0</v>
      </c>
      <c r="K162" s="36">
        <v>0</v>
      </c>
      <c r="L162" s="35">
        <v>0</v>
      </c>
    </row>
    <row r="163" spans="1:12" ht="31.5" outlineLevel="3" x14ac:dyDescent="0.25">
      <c r="A163" s="31" t="s">
        <v>775</v>
      </c>
      <c r="B163" s="32" t="s">
        <v>151</v>
      </c>
      <c r="C163" s="32" t="s">
        <v>699</v>
      </c>
      <c r="D163" s="32" t="s">
        <v>111</v>
      </c>
      <c r="E163" s="33">
        <v>1914000</v>
      </c>
      <c r="F163" s="33">
        <v>1914000</v>
      </c>
      <c r="G163" s="34">
        <v>-17633.154999999999</v>
      </c>
      <c r="H163" s="35">
        <v>0</v>
      </c>
      <c r="I163" s="36">
        <v>0.99119999999999997</v>
      </c>
      <c r="J163" s="35">
        <v>0</v>
      </c>
      <c r="K163" s="36">
        <v>0</v>
      </c>
      <c r="L163" s="35">
        <v>0</v>
      </c>
    </row>
    <row r="164" spans="1:12" outlineLevel="5" x14ac:dyDescent="0.25">
      <c r="A164" s="31" t="s">
        <v>820</v>
      </c>
      <c r="B164" s="32" t="s">
        <v>151</v>
      </c>
      <c r="C164" s="32" t="s">
        <v>257</v>
      </c>
      <c r="D164" s="32" t="s">
        <v>5</v>
      </c>
      <c r="E164" s="33">
        <v>43700</v>
      </c>
      <c r="F164" s="33">
        <v>33700</v>
      </c>
      <c r="G164" s="34">
        <v>-17633.154999999999</v>
      </c>
      <c r="H164" s="35">
        <v>0</v>
      </c>
      <c r="I164" s="36">
        <v>0.99119999999999997</v>
      </c>
      <c r="J164" s="35">
        <v>0</v>
      </c>
      <c r="K164" s="36">
        <v>0</v>
      </c>
      <c r="L164" s="35">
        <v>0</v>
      </c>
    </row>
    <row r="165" spans="1:12" ht="31.5" outlineLevel="1" x14ac:dyDescent="0.25">
      <c r="A165" s="31" t="s">
        <v>774</v>
      </c>
      <c r="B165" s="32" t="s">
        <v>151</v>
      </c>
      <c r="C165" s="32" t="s">
        <v>257</v>
      </c>
      <c r="D165" s="32" t="s">
        <v>110</v>
      </c>
      <c r="E165" s="33">
        <v>43700</v>
      </c>
      <c r="F165" s="33">
        <v>33700</v>
      </c>
      <c r="G165" s="34">
        <v>-80586.791100000002</v>
      </c>
      <c r="H165" s="35">
        <v>0</v>
      </c>
      <c r="I165" s="36">
        <v>0.91520000000000001</v>
      </c>
      <c r="J165" s="35">
        <v>0</v>
      </c>
      <c r="K165" s="36">
        <v>0</v>
      </c>
      <c r="L165" s="35">
        <v>0</v>
      </c>
    </row>
    <row r="166" spans="1:12" ht="31.5" outlineLevel="2" x14ac:dyDescent="0.25">
      <c r="A166" s="31" t="s">
        <v>775</v>
      </c>
      <c r="B166" s="32" t="s">
        <v>151</v>
      </c>
      <c r="C166" s="32" t="s">
        <v>257</v>
      </c>
      <c r="D166" s="32" t="s">
        <v>111</v>
      </c>
      <c r="E166" s="33">
        <v>43700</v>
      </c>
      <c r="F166" s="33">
        <v>33700</v>
      </c>
      <c r="G166" s="34">
        <v>-30583.65</v>
      </c>
      <c r="H166" s="35">
        <v>0</v>
      </c>
      <c r="I166" s="36">
        <v>0.88429999999999997</v>
      </c>
      <c r="J166" s="35">
        <v>0</v>
      </c>
      <c r="K166" s="36">
        <v>0</v>
      </c>
      <c r="L166" s="35">
        <v>0</v>
      </c>
    </row>
    <row r="167" spans="1:12" ht="47.25" outlineLevel="3" x14ac:dyDescent="0.25">
      <c r="A167" s="31" t="s">
        <v>821</v>
      </c>
      <c r="B167" s="32" t="s">
        <v>151</v>
      </c>
      <c r="C167" s="32" t="s">
        <v>258</v>
      </c>
      <c r="D167" s="32" t="s">
        <v>5</v>
      </c>
      <c r="E167" s="33">
        <v>48818500</v>
      </c>
      <c r="F167" s="33">
        <v>44625500</v>
      </c>
      <c r="G167" s="34">
        <v>0</v>
      </c>
      <c r="H167" s="35">
        <v>0</v>
      </c>
      <c r="I167" s="36">
        <v>0</v>
      </c>
      <c r="J167" s="35">
        <v>0</v>
      </c>
      <c r="K167" s="36">
        <v>0</v>
      </c>
      <c r="L167" s="35">
        <v>0</v>
      </c>
    </row>
    <row r="168" spans="1:12" ht="31.5" outlineLevel="4" x14ac:dyDescent="0.25">
      <c r="A168" s="31" t="s">
        <v>774</v>
      </c>
      <c r="B168" s="32" t="s">
        <v>151</v>
      </c>
      <c r="C168" s="32" t="s">
        <v>258</v>
      </c>
      <c r="D168" s="32" t="s">
        <v>110</v>
      </c>
      <c r="E168" s="33">
        <v>48818500</v>
      </c>
      <c r="F168" s="33">
        <v>44625500</v>
      </c>
      <c r="G168" s="34">
        <v>0</v>
      </c>
      <c r="H168" s="35">
        <v>0</v>
      </c>
      <c r="I168" s="36">
        <v>0</v>
      </c>
      <c r="J168" s="35">
        <v>0</v>
      </c>
      <c r="K168" s="36">
        <v>0</v>
      </c>
      <c r="L168" s="35">
        <v>0</v>
      </c>
    </row>
    <row r="169" spans="1:12" ht="31.5" outlineLevel="5" x14ac:dyDescent="0.25">
      <c r="A169" s="31" t="s">
        <v>775</v>
      </c>
      <c r="B169" s="32" t="s">
        <v>151</v>
      </c>
      <c r="C169" s="32" t="s">
        <v>258</v>
      </c>
      <c r="D169" s="32" t="s">
        <v>111</v>
      </c>
      <c r="E169" s="33">
        <v>48818500</v>
      </c>
      <c r="F169" s="33">
        <v>44625500</v>
      </c>
      <c r="G169" s="34">
        <v>0</v>
      </c>
      <c r="H169" s="35">
        <v>0</v>
      </c>
      <c r="I169" s="36">
        <v>0</v>
      </c>
      <c r="J169" s="35">
        <v>0</v>
      </c>
      <c r="K169" s="36">
        <v>0</v>
      </c>
      <c r="L169" s="35">
        <v>0</v>
      </c>
    </row>
    <row r="170" spans="1:12" outlineLevel="3" x14ac:dyDescent="0.25">
      <c r="A170" s="31" t="s">
        <v>822</v>
      </c>
      <c r="B170" s="32" t="s">
        <v>151</v>
      </c>
      <c r="C170" s="32" t="s">
        <v>700</v>
      </c>
      <c r="D170" s="32" t="s">
        <v>5</v>
      </c>
      <c r="E170" s="33">
        <v>4000000</v>
      </c>
      <c r="F170" s="33">
        <v>4000000</v>
      </c>
      <c r="G170" s="34">
        <v>-30583.65</v>
      </c>
      <c r="H170" s="35">
        <v>0</v>
      </c>
      <c r="I170" s="36">
        <v>1</v>
      </c>
      <c r="J170" s="35">
        <v>0</v>
      </c>
      <c r="K170" s="36">
        <v>0</v>
      </c>
      <c r="L170" s="35">
        <v>0</v>
      </c>
    </row>
    <row r="171" spans="1:12" ht="31.5" outlineLevel="4" x14ac:dyDescent="0.25">
      <c r="A171" s="31" t="s">
        <v>774</v>
      </c>
      <c r="B171" s="32" t="s">
        <v>151</v>
      </c>
      <c r="C171" s="32" t="s">
        <v>700</v>
      </c>
      <c r="D171" s="32" t="s">
        <v>110</v>
      </c>
      <c r="E171" s="33">
        <v>4000000</v>
      </c>
      <c r="F171" s="33">
        <v>4000000</v>
      </c>
      <c r="G171" s="34">
        <v>-30583.65</v>
      </c>
      <c r="H171" s="35">
        <v>0</v>
      </c>
      <c r="I171" s="36">
        <v>1</v>
      </c>
      <c r="J171" s="35">
        <v>0</v>
      </c>
      <c r="K171" s="36">
        <v>0</v>
      </c>
      <c r="L171" s="35">
        <v>0</v>
      </c>
    </row>
    <row r="172" spans="1:12" ht="31.5" outlineLevel="5" x14ac:dyDescent="0.25">
      <c r="A172" s="31" t="s">
        <v>775</v>
      </c>
      <c r="B172" s="32" t="s">
        <v>151</v>
      </c>
      <c r="C172" s="32" t="s">
        <v>700</v>
      </c>
      <c r="D172" s="32" t="s">
        <v>111</v>
      </c>
      <c r="E172" s="33">
        <v>4000000</v>
      </c>
      <c r="F172" s="33">
        <v>4000000</v>
      </c>
      <c r="G172" s="34">
        <v>-30583.65</v>
      </c>
      <c r="H172" s="35">
        <v>0</v>
      </c>
      <c r="I172" s="36">
        <v>1</v>
      </c>
      <c r="J172" s="35">
        <v>0</v>
      </c>
      <c r="K172" s="36">
        <v>0</v>
      </c>
      <c r="L172" s="35">
        <v>0</v>
      </c>
    </row>
    <row r="173" spans="1:12" outlineLevel="3" x14ac:dyDescent="0.25">
      <c r="A173" s="31" t="s">
        <v>823</v>
      </c>
      <c r="B173" s="32" t="s">
        <v>151</v>
      </c>
      <c r="C173" s="32" t="s">
        <v>701</v>
      </c>
      <c r="D173" s="32" t="s">
        <v>5</v>
      </c>
      <c r="E173" s="33">
        <v>50000</v>
      </c>
      <c r="F173" s="33">
        <v>50000</v>
      </c>
      <c r="G173" s="34">
        <v>0</v>
      </c>
      <c r="H173" s="35">
        <v>0</v>
      </c>
      <c r="I173" s="36">
        <v>0</v>
      </c>
      <c r="J173" s="35">
        <v>0</v>
      </c>
      <c r="K173" s="36">
        <v>0</v>
      </c>
      <c r="L173" s="35">
        <v>0</v>
      </c>
    </row>
    <row r="174" spans="1:12" ht="31.5" outlineLevel="5" x14ac:dyDescent="0.25">
      <c r="A174" s="31" t="s">
        <v>774</v>
      </c>
      <c r="B174" s="32" t="s">
        <v>151</v>
      </c>
      <c r="C174" s="32" t="s">
        <v>701</v>
      </c>
      <c r="D174" s="32" t="s">
        <v>110</v>
      </c>
      <c r="E174" s="33">
        <v>50000</v>
      </c>
      <c r="F174" s="33">
        <v>50000</v>
      </c>
      <c r="G174" s="34">
        <v>0</v>
      </c>
      <c r="H174" s="35">
        <v>0</v>
      </c>
      <c r="I174" s="36">
        <v>0</v>
      </c>
      <c r="J174" s="35">
        <v>0</v>
      </c>
      <c r="K174" s="36">
        <v>0</v>
      </c>
      <c r="L174" s="35">
        <v>0</v>
      </c>
    </row>
    <row r="175" spans="1:12" ht="31.5" outlineLevel="2" x14ac:dyDescent="0.25">
      <c r="A175" s="31" t="s">
        <v>775</v>
      </c>
      <c r="B175" s="32" t="s">
        <v>151</v>
      </c>
      <c r="C175" s="32" t="s">
        <v>701</v>
      </c>
      <c r="D175" s="32" t="s">
        <v>111</v>
      </c>
      <c r="E175" s="33">
        <v>50000</v>
      </c>
      <c r="F175" s="33">
        <v>50000</v>
      </c>
      <c r="G175" s="34">
        <v>-46995.263899999998</v>
      </c>
      <c r="H175" s="35">
        <v>0</v>
      </c>
      <c r="I175" s="36">
        <v>0.9385</v>
      </c>
      <c r="J175" s="35">
        <v>0</v>
      </c>
      <c r="K175" s="36">
        <v>0</v>
      </c>
      <c r="L175" s="35">
        <v>0</v>
      </c>
    </row>
    <row r="176" spans="1:12" ht="47.25" outlineLevel="3" x14ac:dyDescent="0.25">
      <c r="A176" s="31" t="s">
        <v>824</v>
      </c>
      <c r="B176" s="32" t="s">
        <v>151</v>
      </c>
      <c r="C176" s="32" t="s">
        <v>260</v>
      </c>
      <c r="D176" s="32" t="s">
        <v>5</v>
      </c>
      <c r="E176" s="33">
        <v>42660080.920000002</v>
      </c>
      <c r="F176" s="33">
        <v>42333389.210000001</v>
      </c>
      <c r="G176" s="34">
        <v>-12546.342500000001</v>
      </c>
      <c r="H176" s="35">
        <v>0</v>
      </c>
      <c r="I176" s="36">
        <v>0.85929999999999995</v>
      </c>
      <c r="J176" s="35">
        <v>0</v>
      </c>
      <c r="K176" s="36">
        <v>0</v>
      </c>
      <c r="L176" s="35">
        <v>0</v>
      </c>
    </row>
    <row r="177" spans="1:12" outlineLevel="4" x14ac:dyDescent="0.25">
      <c r="A177" s="31" t="s">
        <v>825</v>
      </c>
      <c r="B177" s="32" t="s">
        <v>151</v>
      </c>
      <c r="C177" s="32" t="s">
        <v>261</v>
      </c>
      <c r="D177" s="32" t="s">
        <v>5</v>
      </c>
      <c r="E177" s="33">
        <v>70000</v>
      </c>
      <c r="F177" s="33">
        <v>70000</v>
      </c>
      <c r="G177" s="34">
        <v>0</v>
      </c>
      <c r="H177" s="35">
        <v>0</v>
      </c>
      <c r="I177" s="36">
        <v>0</v>
      </c>
      <c r="J177" s="35">
        <v>0</v>
      </c>
      <c r="K177" s="36">
        <v>0</v>
      </c>
      <c r="L177" s="35">
        <v>0</v>
      </c>
    </row>
    <row r="178" spans="1:12" ht="31.5" outlineLevel="5" x14ac:dyDescent="0.25">
      <c r="A178" s="31" t="s">
        <v>774</v>
      </c>
      <c r="B178" s="32" t="s">
        <v>151</v>
      </c>
      <c r="C178" s="32" t="s">
        <v>261</v>
      </c>
      <c r="D178" s="32" t="s">
        <v>110</v>
      </c>
      <c r="E178" s="33">
        <v>70000</v>
      </c>
      <c r="F178" s="33">
        <v>70000</v>
      </c>
      <c r="G178" s="34">
        <v>0</v>
      </c>
      <c r="H178" s="35">
        <v>0</v>
      </c>
      <c r="I178" s="36">
        <v>0</v>
      </c>
      <c r="J178" s="35">
        <v>0</v>
      </c>
      <c r="K178" s="36">
        <v>0</v>
      </c>
      <c r="L178" s="35">
        <v>0</v>
      </c>
    </row>
    <row r="179" spans="1:12" ht="31.5" outlineLevel="4" x14ac:dyDescent="0.25">
      <c r="A179" s="31" t="s">
        <v>775</v>
      </c>
      <c r="B179" s="32" t="s">
        <v>151</v>
      </c>
      <c r="C179" s="32" t="s">
        <v>261</v>
      </c>
      <c r="D179" s="32" t="s">
        <v>111</v>
      </c>
      <c r="E179" s="33">
        <v>70000</v>
      </c>
      <c r="F179" s="33">
        <v>70000</v>
      </c>
      <c r="G179" s="34">
        <v>-12546.342500000001</v>
      </c>
      <c r="H179" s="35">
        <v>0</v>
      </c>
      <c r="I179" s="36">
        <v>0.87129999999999996</v>
      </c>
      <c r="J179" s="35">
        <v>0</v>
      </c>
      <c r="K179" s="36">
        <v>0</v>
      </c>
      <c r="L179" s="35">
        <v>0</v>
      </c>
    </row>
    <row r="180" spans="1:12" ht="63" outlineLevel="5" x14ac:dyDescent="0.25">
      <c r="A180" s="31" t="s">
        <v>826</v>
      </c>
      <c r="B180" s="32" t="s">
        <v>151</v>
      </c>
      <c r="C180" s="32" t="s">
        <v>702</v>
      </c>
      <c r="D180" s="32" t="s">
        <v>5</v>
      </c>
      <c r="E180" s="33">
        <v>21151705</v>
      </c>
      <c r="F180" s="33">
        <v>21136103.510000002</v>
      </c>
      <c r="G180" s="34">
        <v>-12546.342500000001</v>
      </c>
      <c r="H180" s="35">
        <v>0</v>
      </c>
      <c r="I180" s="36">
        <v>0.87129999999999996</v>
      </c>
      <c r="J180" s="35">
        <v>0</v>
      </c>
      <c r="K180" s="36">
        <v>0</v>
      </c>
      <c r="L180" s="35">
        <v>0</v>
      </c>
    </row>
    <row r="181" spans="1:12" ht="31.5" outlineLevel="3" x14ac:dyDescent="0.25">
      <c r="A181" s="31" t="s">
        <v>774</v>
      </c>
      <c r="B181" s="32" t="s">
        <v>151</v>
      </c>
      <c r="C181" s="32" t="s">
        <v>702</v>
      </c>
      <c r="D181" s="32" t="s">
        <v>110</v>
      </c>
      <c r="E181" s="33">
        <v>21151705</v>
      </c>
      <c r="F181" s="33">
        <v>21136103.510000002</v>
      </c>
      <c r="G181" s="34">
        <v>-28440.416300000001</v>
      </c>
      <c r="H181" s="35">
        <v>0</v>
      </c>
      <c r="I181" s="36">
        <v>0.999</v>
      </c>
      <c r="J181" s="35">
        <v>0</v>
      </c>
      <c r="K181" s="36">
        <v>0</v>
      </c>
      <c r="L181" s="35">
        <v>0</v>
      </c>
    </row>
    <row r="182" spans="1:12" ht="31.5" outlineLevel="4" x14ac:dyDescent="0.25">
      <c r="A182" s="31" t="s">
        <v>775</v>
      </c>
      <c r="B182" s="32" t="s">
        <v>151</v>
      </c>
      <c r="C182" s="32" t="s">
        <v>702</v>
      </c>
      <c r="D182" s="32" t="s">
        <v>111</v>
      </c>
      <c r="E182" s="33">
        <v>21151705</v>
      </c>
      <c r="F182" s="33">
        <v>21136103.510000002</v>
      </c>
      <c r="G182" s="34">
        <v>-28440.416300000001</v>
      </c>
      <c r="H182" s="35">
        <v>0</v>
      </c>
      <c r="I182" s="36">
        <v>0.999</v>
      </c>
      <c r="J182" s="35">
        <v>0</v>
      </c>
      <c r="K182" s="36">
        <v>0</v>
      </c>
      <c r="L182" s="35">
        <v>0</v>
      </c>
    </row>
    <row r="183" spans="1:12" ht="47.25" outlineLevel="5" x14ac:dyDescent="0.25">
      <c r="A183" s="31" t="s">
        <v>827</v>
      </c>
      <c r="B183" s="32" t="s">
        <v>151</v>
      </c>
      <c r="C183" s="32" t="s">
        <v>703</v>
      </c>
      <c r="D183" s="32" t="s">
        <v>5</v>
      </c>
      <c r="E183" s="33">
        <v>7000000</v>
      </c>
      <c r="F183" s="33">
        <v>7000000</v>
      </c>
      <c r="G183" s="34">
        <v>-28440.416300000001</v>
      </c>
      <c r="H183" s="35">
        <v>0</v>
      </c>
      <c r="I183" s="36">
        <v>0.999</v>
      </c>
      <c r="J183" s="35">
        <v>0</v>
      </c>
      <c r="K183" s="36">
        <v>0</v>
      </c>
      <c r="L183" s="35">
        <v>0</v>
      </c>
    </row>
    <row r="184" spans="1:12" ht="31.5" outlineLevel="3" x14ac:dyDescent="0.25">
      <c r="A184" s="31" t="s">
        <v>774</v>
      </c>
      <c r="B184" s="32" t="s">
        <v>151</v>
      </c>
      <c r="C184" s="32" t="s">
        <v>703</v>
      </c>
      <c r="D184" s="32" t="s">
        <v>110</v>
      </c>
      <c r="E184" s="33">
        <v>7000000</v>
      </c>
      <c r="F184" s="33">
        <v>7000000</v>
      </c>
      <c r="G184" s="34">
        <v>-480</v>
      </c>
      <c r="H184" s="35">
        <v>0</v>
      </c>
      <c r="I184" s="36">
        <v>0.96</v>
      </c>
      <c r="J184" s="35">
        <v>0</v>
      </c>
      <c r="K184" s="36">
        <v>0</v>
      </c>
      <c r="L184" s="35">
        <v>0</v>
      </c>
    </row>
    <row r="185" spans="1:12" ht="31.5" outlineLevel="4" x14ac:dyDescent="0.25">
      <c r="A185" s="31" t="s">
        <v>775</v>
      </c>
      <c r="B185" s="32" t="s">
        <v>151</v>
      </c>
      <c r="C185" s="32" t="s">
        <v>703</v>
      </c>
      <c r="D185" s="32" t="s">
        <v>111</v>
      </c>
      <c r="E185" s="33">
        <v>7000000</v>
      </c>
      <c r="F185" s="33">
        <v>7000000</v>
      </c>
      <c r="G185" s="34">
        <v>-480</v>
      </c>
      <c r="H185" s="35">
        <v>0</v>
      </c>
      <c r="I185" s="36">
        <v>0.96</v>
      </c>
      <c r="J185" s="35">
        <v>0</v>
      </c>
      <c r="K185" s="36">
        <v>0</v>
      </c>
      <c r="L185" s="35">
        <v>0</v>
      </c>
    </row>
    <row r="186" spans="1:12" ht="31.5" outlineLevel="5" x14ac:dyDescent="0.25">
      <c r="A186" s="31" t="s">
        <v>828</v>
      </c>
      <c r="B186" s="32" t="s">
        <v>151</v>
      </c>
      <c r="C186" s="32" t="s">
        <v>262</v>
      </c>
      <c r="D186" s="32" t="s">
        <v>5</v>
      </c>
      <c r="E186" s="33">
        <v>50000</v>
      </c>
      <c r="F186" s="33">
        <v>0</v>
      </c>
      <c r="G186" s="34">
        <v>-480</v>
      </c>
      <c r="H186" s="35">
        <v>0</v>
      </c>
      <c r="I186" s="36">
        <v>0.96</v>
      </c>
      <c r="J186" s="35">
        <v>0</v>
      </c>
      <c r="K186" s="36">
        <v>0</v>
      </c>
      <c r="L186" s="35">
        <v>0</v>
      </c>
    </row>
    <row r="187" spans="1:12" ht="31.5" outlineLevel="3" x14ac:dyDescent="0.25">
      <c r="A187" s="31" t="s">
        <v>774</v>
      </c>
      <c r="B187" s="32" t="s">
        <v>151</v>
      </c>
      <c r="C187" s="32" t="s">
        <v>262</v>
      </c>
      <c r="D187" s="32" t="s">
        <v>110</v>
      </c>
      <c r="E187" s="33">
        <v>50000</v>
      </c>
      <c r="F187" s="33">
        <v>0</v>
      </c>
      <c r="G187" s="34">
        <v>-2000</v>
      </c>
      <c r="H187" s="35">
        <v>0</v>
      </c>
      <c r="I187" s="36">
        <v>1</v>
      </c>
      <c r="J187" s="35">
        <v>0</v>
      </c>
      <c r="K187" s="36">
        <v>0</v>
      </c>
      <c r="L187" s="35">
        <v>0</v>
      </c>
    </row>
    <row r="188" spans="1:12" ht="31.5" outlineLevel="4" x14ac:dyDescent="0.25">
      <c r="A188" s="31" t="s">
        <v>775</v>
      </c>
      <c r="B188" s="32" t="s">
        <v>151</v>
      </c>
      <c r="C188" s="32" t="s">
        <v>262</v>
      </c>
      <c r="D188" s="32" t="s">
        <v>111</v>
      </c>
      <c r="E188" s="33">
        <v>50000</v>
      </c>
      <c r="F188" s="33">
        <v>0</v>
      </c>
      <c r="G188" s="34">
        <v>-2000</v>
      </c>
      <c r="H188" s="35">
        <v>0</v>
      </c>
      <c r="I188" s="36">
        <v>1</v>
      </c>
      <c r="J188" s="35">
        <v>0</v>
      </c>
      <c r="K188" s="36">
        <v>0</v>
      </c>
      <c r="L188" s="35">
        <v>0</v>
      </c>
    </row>
    <row r="189" spans="1:12" ht="63" outlineLevel="5" x14ac:dyDescent="0.25">
      <c r="A189" s="31" t="s">
        <v>829</v>
      </c>
      <c r="B189" s="32" t="s">
        <v>151</v>
      </c>
      <c r="C189" s="32" t="s">
        <v>704</v>
      </c>
      <c r="D189" s="32" t="s">
        <v>5</v>
      </c>
      <c r="E189" s="33">
        <v>10359278</v>
      </c>
      <c r="F189" s="33">
        <v>10306487.779999999</v>
      </c>
      <c r="G189" s="34">
        <v>-2000</v>
      </c>
      <c r="H189" s="35">
        <v>0</v>
      </c>
      <c r="I189" s="36">
        <v>1</v>
      </c>
      <c r="J189" s="35">
        <v>0</v>
      </c>
      <c r="K189" s="36">
        <v>0</v>
      </c>
      <c r="L189" s="35">
        <v>0</v>
      </c>
    </row>
    <row r="190" spans="1:12" ht="31.5" outlineLevel="3" x14ac:dyDescent="0.25">
      <c r="A190" s="31" t="s">
        <v>774</v>
      </c>
      <c r="B190" s="32" t="s">
        <v>151</v>
      </c>
      <c r="C190" s="32" t="s">
        <v>704</v>
      </c>
      <c r="D190" s="32" t="s">
        <v>110</v>
      </c>
      <c r="E190" s="33">
        <v>10359278</v>
      </c>
      <c r="F190" s="33">
        <v>10306487.779999999</v>
      </c>
      <c r="G190" s="34">
        <v>-3528.5050999999999</v>
      </c>
      <c r="H190" s="35">
        <v>0</v>
      </c>
      <c r="I190" s="36">
        <v>0.78310000000000002</v>
      </c>
      <c r="J190" s="35">
        <v>0</v>
      </c>
      <c r="K190" s="36">
        <v>0</v>
      </c>
      <c r="L190" s="35">
        <v>0</v>
      </c>
    </row>
    <row r="191" spans="1:12" ht="31.5" outlineLevel="4" x14ac:dyDescent="0.25">
      <c r="A191" s="31" t="s">
        <v>775</v>
      </c>
      <c r="B191" s="32" t="s">
        <v>151</v>
      </c>
      <c r="C191" s="32" t="s">
        <v>704</v>
      </c>
      <c r="D191" s="32" t="s">
        <v>111</v>
      </c>
      <c r="E191" s="33">
        <v>10359278</v>
      </c>
      <c r="F191" s="33">
        <v>10306487.779999999</v>
      </c>
      <c r="G191" s="34">
        <v>-3528.5050999999999</v>
      </c>
      <c r="H191" s="35">
        <v>0</v>
      </c>
      <c r="I191" s="36">
        <v>0.78310000000000002</v>
      </c>
      <c r="J191" s="35">
        <v>0</v>
      </c>
      <c r="K191" s="36">
        <v>0</v>
      </c>
      <c r="L191" s="35">
        <v>0</v>
      </c>
    </row>
    <row r="192" spans="1:12" outlineLevel="5" x14ac:dyDescent="0.25">
      <c r="A192" s="31" t="s">
        <v>830</v>
      </c>
      <c r="B192" s="32" t="s">
        <v>151</v>
      </c>
      <c r="C192" s="32" t="s">
        <v>263</v>
      </c>
      <c r="D192" s="32" t="s">
        <v>5</v>
      </c>
      <c r="E192" s="33">
        <v>162500</v>
      </c>
      <c r="F192" s="33">
        <v>150000</v>
      </c>
      <c r="G192" s="34">
        <v>-2067.2026999999998</v>
      </c>
      <c r="H192" s="35">
        <v>0</v>
      </c>
      <c r="I192" s="36">
        <v>0.94350000000000001</v>
      </c>
      <c r="J192" s="35">
        <v>0</v>
      </c>
      <c r="K192" s="36">
        <v>0</v>
      </c>
      <c r="L192" s="35">
        <v>0</v>
      </c>
    </row>
    <row r="193" spans="1:12" ht="31.5" outlineLevel="5" x14ac:dyDescent="0.25">
      <c r="A193" s="31" t="s">
        <v>774</v>
      </c>
      <c r="B193" s="32" t="s">
        <v>151</v>
      </c>
      <c r="C193" s="32" t="s">
        <v>263</v>
      </c>
      <c r="D193" s="32" t="s">
        <v>110</v>
      </c>
      <c r="E193" s="33">
        <v>162500</v>
      </c>
      <c r="F193" s="33">
        <v>150000</v>
      </c>
      <c r="G193" s="34">
        <v>-1461.3024</v>
      </c>
      <c r="H193" s="35">
        <v>0</v>
      </c>
      <c r="I193" s="36">
        <v>0.63129999999999997</v>
      </c>
      <c r="J193" s="35">
        <v>0</v>
      </c>
      <c r="K193" s="36">
        <v>0</v>
      </c>
      <c r="L193" s="35">
        <v>0</v>
      </c>
    </row>
    <row r="194" spans="1:12" ht="31.5" outlineLevel="2" x14ac:dyDescent="0.25">
      <c r="A194" s="31" t="s">
        <v>775</v>
      </c>
      <c r="B194" s="32" t="s">
        <v>151</v>
      </c>
      <c r="C194" s="32" t="s">
        <v>263</v>
      </c>
      <c r="D194" s="32" t="s">
        <v>111</v>
      </c>
      <c r="E194" s="33">
        <v>162500</v>
      </c>
      <c r="F194" s="33">
        <v>150000</v>
      </c>
      <c r="G194" s="34">
        <v>-3007.8771999999999</v>
      </c>
      <c r="H194" s="35">
        <v>0</v>
      </c>
      <c r="I194" s="36">
        <v>0.88619999999999999</v>
      </c>
      <c r="J194" s="35">
        <v>0</v>
      </c>
      <c r="K194" s="36">
        <v>0</v>
      </c>
      <c r="L194" s="35">
        <v>0</v>
      </c>
    </row>
    <row r="195" spans="1:12" ht="31.5" outlineLevel="3" x14ac:dyDescent="0.25">
      <c r="A195" s="31" t="s">
        <v>831</v>
      </c>
      <c r="B195" s="32" t="s">
        <v>151</v>
      </c>
      <c r="C195" s="32" t="s">
        <v>421</v>
      </c>
      <c r="D195" s="32" t="s">
        <v>5</v>
      </c>
      <c r="E195" s="33">
        <v>1896956.75</v>
      </c>
      <c r="F195" s="33">
        <v>1896956.75</v>
      </c>
      <c r="G195" s="34">
        <v>-1017.8772</v>
      </c>
      <c r="H195" s="35">
        <v>0</v>
      </c>
      <c r="I195" s="36">
        <v>0.85240000000000005</v>
      </c>
      <c r="J195" s="35">
        <v>0</v>
      </c>
      <c r="K195" s="36">
        <v>0</v>
      </c>
      <c r="L195" s="35">
        <v>0</v>
      </c>
    </row>
    <row r="196" spans="1:12" ht="31.5" outlineLevel="5" x14ac:dyDescent="0.25">
      <c r="A196" s="31" t="s">
        <v>774</v>
      </c>
      <c r="B196" s="32" t="s">
        <v>151</v>
      </c>
      <c r="C196" s="32" t="s">
        <v>421</v>
      </c>
      <c r="D196" s="32" t="s">
        <v>110</v>
      </c>
      <c r="E196" s="33">
        <v>1896956.75</v>
      </c>
      <c r="F196" s="33">
        <v>1896956.75</v>
      </c>
      <c r="G196" s="34">
        <v>-1017.8772</v>
      </c>
      <c r="H196" s="35">
        <v>0</v>
      </c>
      <c r="I196" s="36">
        <v>0.85240000000000005</v>
      </c>
      <c r="J196" s="35">
        <v>0</v>
      </c>
      <c r="K196" s="36">
        <v>0</v>
      </c>
      <c r="L196" s="35">
        <v>0</v>
      </c>
    </row>
    <row r="197" spans="1:12" ht="31.5" outlineLevel="3" x14ac:dyDescent="0.25">
      <c r="A197" s="31" t="s">
        <v>775</v>
      </c>
      <c r="B197" s="32" t="s">
        <v>151</v>
      </c>
      <c r="C197" s="32" t="s">
        <v>421</v>
      </c>
      <c r="D197" s="32" t="s">
        <v>111</v>
      </c>
      <c r="E197" s="33">
        <v>1896956.75</v>
      </c>
      <c r="F197" s="33">
        <v>1896956.75</v>
      </c>
      <c r="G197" s="34">
        <v>-1990</v>
      </c>
      <c r="H197" s="35">
        <v>0</v>
      </c>
      <c r="I197" s="36">
        <v>0.90449999999999997</v>
      </c>
      <c r="J197" s="35">
        <v>0</v>
      </c>
      <c r="K197" s="36">
        <v>0</v>
      </c>
      <c r="L197" s="35">
        <v>0</v>
      </c>
    </row>
    <row r="198" spans="1:12" ht="31.5" outlineLevel="5" x14ac:dyDescent="0.25">
      <c r="A198" s="31" t="s">
        <v>832</v>
      </c>
      <c r="B198" s="32" t="s">
        <v>151</v>
      </c>
      <c r="C198" s="32" t="s">
        <v>413</v>
      </c>
      <c r="D198" s="32" t="s">
        <v>5</v>
      </c>
      <c r="E198" s="33">
        <v>1773841.17</v>
      </c>
      <c r="F198" s="33">
        <v>1773841.17</v>
      </c>
      <c r="G198" s="34">
        <v>-1990</v>
      </c>
      <c r="H198" s="35">
        <v>0</v>
      </c>
      <c r="I198" s="36">
        <v>0.90449999999999997</v>
      </c>
      <c r="J198" s="35">
        <v>0</v>
      </c>
      <c r="K198" s="36">
        <v>0</v>
      </c>
      <c r="L198" s="35">
        <v>0</v>
      </c>
    </row>
    <row r="199" spans="1:12" ht="31.5" outlineLevel="1" x14ac:dyDescent="0.25">
      <c r="A199" s="31" t="s">
        <v>774</v>
      </c>
      <c r="B199" s="32" t="s">
        <v>151</v>
      </c>
      <c r="C199" s="32" t="s">
        <v>413</v>
      </c>
      <c r="D199" s="32" t="s">
        <v>110</v>
      </c>
      <c r="E199" s="33">
        <v>1773841.17</v>
      </c>
      <c r="F199" s="33">
        <v>1773841.17</v>
      </c>
      <c r="G199" s="34">
        <v>-3018.0792000000001</v>
      </c>
      <c r="H199" s="35">
        <v>0</v>
      </c>
      <c r="I199" s="36">
        <v>0.99970000000000003</v>
      </c>
      <c r="J199" s="35">
        <v>0</v>
      </c>
      <c r="K199" s="36">
        <v>0</v>
      </c>
      <c r="L199" s="35">
        <v>0</v>
      </c>
    </row>
    <row r="200" spans="1:12" ht="31.5" outlineLevel="2" x14ac:dyDescent="0.25">
      <c r="A200" s="31" t="s">
        <v>775</v>
      </c>
      <c r="B200" s="32" t="s">
        <v>151</v>
      </c>
      <c r="C200" s="32" t="s">
        <v>413</v>
      </c>
      <c r="D200" s="32" t="s">
        <v>111</v>
      </c>
      <c r="E200" s="33">
        <v>1773841.17</v>
      </c>
      <c r="F200" s="33">
        <v>1773841.17</v>
      </c>
      <c r="G200" s="34">
        <v>-3018.0792000000001</v>
      </c>
      <c r="H200" s="35">
        <v>0</v>
      </c>
      <c r="I200" s="36">
        <v>0.99970000000000003</v>
      </c>
      <c r="J200" s="35">
        <v>0</v>
      </c>
      <c r="K200" s="36">
        <v>0</v>
      </c>
      <c r="L200" s="35">
        <v>0</v>
      </c>
    </row>
    <row r="201" spans="1:12" ht="31.5" outlineLevel="3" x14ac:dyDescent="0.25">
      <c r="A201" s="31" t="s">
        <v>833</v>
      </c>
      <c r="B201" s="32" t="s">
        <v>151</v>
      </c>
      <c r="C201" s="32" t="s">
        <v>705</v>
      </c>
      <c r="D201" s="32" t="s">
        <v>5</v>
      </c>
      <c r="E201" s="33">
        <v>195800</v>
      </c>
      <c r="F201" s="33">
        <v>0</v>
      </c>
      <c r="G201" s="34">
        <v>-3018.0792000000001</v>
      </c>
      <c r="H201" s="35">
        <v>0</v>
      </c>
      <c r="I201" s="36">
        <v>0.99970000000000003</v>
      </c>
      <c r="J201" s="35">
        <v>0</v>
      </c>
      <c r="K201" s="36">
        <v>0</v>
      </c>
      <c r="L201" s="35">
        <v>0</v>
      </c>
    </row>
    <row r="202" spans="1:12" ht="31.5" outlineLevel="4" x14ac:dyDescent="0.25">
      <c r="A202" s="31" t="s">
        <v>774</v>
      </c>
      <c r="B202" s="32" t="s">
        <v>151</v>
      </c>
      <c r="C202" s="32" t="s">
        <v>705</v>
      </c>
      <c r="D202" s="32" t="s">
        <v>110</v>
      </c>
      <c r="E202" s="33">
        <v>195800</v>
      </c>
      <c r="F202" s="33">
        <v>0</v>
      </c>
      <c r="G202" s="34">
        <v>-3018.0792000000001</v>
      </c>
      <c r="H202" s="35">
        <v>0</v>
      </c>
      <c r="I202" s="36">
        <v>0.99970000000000003</v>
      </c>
      <c r="J202" s="35">
        <v>0</v>
      </c>
      <c r="K202" s="36">
        <v>0</v>
      </c>
      <c r="L202" s="35">
        <v>0</v>
      </c>
    </row>
    <row r="203" spans="1:12" ht="31.5" outlineLevel="5" x14ac:dyDescent="0.25">
      <c r="A203" s="4" t="s">
        <v>775</v>
      </c>
      <c r="B203" s="32" t="s">
        <v>151</v>
      </c>
      <c r="C203" s="32" t="s">
        <v>705</v>
      </c>
      <c r="D203" s="32" t="s">
        <v>111</v>
      </c>
      <c r="E203" s="33">
        <v>195800</v>
      </c>
      <c r="F203" s="33">
        <v>0</v>
      </c>
      <c r="G203" s="34">
        <v>-3018.0792000000001</v>
      </c>
      <c r="H203" s="35">
        <v>0</v>
      </c>
      <c r="I203" s="36">
        <v>0.99970000000000003</v>
      </c>
      <c r="J203" s="35">
        <v>0</v>
      </c>
      <c r="K203" s="36">
        <v>0</v>
      </c>
      <c r="L203" s="35">
        <v>0</v>
      </c>
    </row>
    <row r="204" spans="1:12" ht="47.25" x14ac:dyDescent="0.25">
      <c r="A204" s="31" t="s">
        <v>812</v>
      </c>
      <c r="B204" s="32" t="s">
        <v>151</v>
      </c>
      <c r="C204" s="32" t="s">
        <v>405</v>
      </c>
      <c r="D204" s="32" t="s">
        <v>5</v>
      </c>
      <c r="E204" s="33">
        <v>2178000</v>
      </c>
      <c r="F204" s="33">
        <v>2178000</v>
      </c>
      <c r="G204" s="34">
        <v>-20021.518800000002</v>
      </c>
      <c r="H204" s="35">
        <v>0</v>
      </c>
      <c r="I204" s="36">
        <v>0.97509999999999997</v>
      </c>
      <c r="J204" s="35">
        <v>0</v>
      </c>
      <c r="K204" s="36">
        <v>0</v>
      </c>
      <c r="L204" s="35">
        <v>0</v>
      </c>
    </row>
    <row r="205" spans="1:12" outlineLevel="1" x14ac:dyDescent="0.25">
      <c r="A205" s="31" t="s">
        <v>834</v>
      </c>
      <c r="B205" s="32" t="s">
        <v>151</v>
      </c>
      <c r="C205" s="32" t="s">
        <v>414</v>
      </c>
      <c r="D205" s="32" t="s">
        <v>5</v>
      </c>
      <c r="E205" s="33">
        <v>2178000</v>
      </c>
      <c r="F205" s="33">
        <v>2178000</v>
      </c>
      <c r="G205" s="34">
        <v>-12106.2451</v>
      </c>
      <c r="H205" s="35">
        <v>0</v>
      </c>
      <c r="I205" s="36">
        <v>0.95940000000000003</v>
      </c>
      <c r="J205" s="35">
        <v>0</v>
      </c>
      <c r="K205" s="36">
        <v>0</v>
      </c>
      <c r="L205" s="35">
        <v>0</v>
      </c>
    </row>
    <row r="206" spans="1:12" ht="31.5" outlineLevel="2" x14ac:dyDescent="0.25">
      <c r="A206" s="31" t="s">
        <v>774</v>
      </c>
      <c r="B206" s="32" t="s">
        <v>151</v>
      </c>
      <c r="C206" s="32" t="s">
        <v>414</v>
      </c>
      <c r="D206" s="32" t="s">
        <v>110</v>
      </c>
      <c r="E206" s="33">
        <v>2178000</v>
      </c>
      <c r="F206" s="33">
        <v>2178000</v>
      </c>
      <c r="G206" s="34">
        <v>-11910.6041</v>
      </c>
      <c r="H206" s="35">
        <v>0</v>
      </c>
      <c r="I206" s="36">
        <v>0.95879999999999999</v>
      </c>
      <c r="J206" s="35">
        <v>0</v>
      </c>
      <c r="K206" s="36">
        <v>0</v>
      </c>
      <c r="L206" s="35">
        <v>0</v>
      </c>
    </row>
    <row r="207" spans="1:12" ht="31.5" outlineLevel="3" x14ac:dyDescent="0.25">
      <c r="A207" s="31" t="s">
        <v>775</v>
      </c>
      <c r="B207" s="32" t="s">
        <v>151</v>
      </c>
      <c r="C207" s="32" t="s">
        <v>414</v>
      </c>
      <c r="D207" s="32" t="s">
        <v>111</v>
      </c>
      <c r="E207" s="33">
        <v>2178000</v>
      </c>
      <c r="F207" s="33">
        <v>2178000</v>
      </c>
      <c r="G207" s="34">
        <v>-174.62</v>
      </c>
      <c r="H207" s="35">
        <v>0</v>
      </c>
      <c r="I207" s="36">
        <v>0.98819999999999997</v>
      </c>
      <c r="J207" s="35">
        <v>0</v>
      </c>
      <c r="K207" s="36">
        <v>0</v>
      </c>
      <c r="L207" s="35">
        <v>0</v>
      </c>
    </row>
    <row r="208" spans="1:12" outlineLevel="4" x14ac:dyDescent="0.25">
      <c r="A208" s="31" t="s">
        <v>158</v>
      </c>
      <c r="B208" s="32" t="s">
        <v>159</v>
      </c>
      <c r="C208" s="32" t="s">
        <v>173</v>
      </c>
      <c r="D208" s="32" t="s">
        <v>5</v>
      </c>
      <c r="E208" s="33">
        <v>4621</v>
      </c>
      <c r="F208" s="33">
        <v>4620.78</v>
      </c>
      <c r="G208" s="34">
        <v>-174.62</v>
      </c>
      <c r="H208" s="35">
        <v>0</v>
      </c>
      <c r="I208" s="36">
        <v>0.98819999999999997</v>
      </c>
      <c r="J208" s="35">
        <v>0</v>
      </c>
      <c r="K208" s="36">
        <v>0</v>
      </c>
      <c r="L208" s="35">
        <v>0</v>
      </c>
    </row>
    <row r="209" spans="1:12" ht="47.25" outlineLevel="5" x14ac:dyDescent="0.25">
      <c r="A209" s="31" t="s">
        <v>835</v>
      </c>
      <c r="B209" s="32" t="s">
        <v>159</v>
      </c>
      <c r="C209" s="32" t="s">
        <v>212</v>
      </c>
      <c r="D209" s="32" t="s">
        <v>5</v>
      </c>
      <c r="E209" s="33">
        <v>4621</v>
      </c>
      <c r="F209" s="33">
        <v>4620.78</v>
      </c>
      <c r="G209" s="34">
        <v>-174.62</v>
      </c>
      <c r="H209" s="35">
        <v>0</v>
      </c>
      <c r="I209" s="36">
        <v>0.98819999999999997</v>
      </c>
      <c r="J209" s="35">
        <v>0</v>
      </c>
      <c r="K209" s="36">
        <v>0</v>
      </c>
      <c r="L209" s="35">
        <v>0</v>
      </c>
    </row>
    <row r="210" spans="1:12" ht="47.25" outlineLevel="3" x14ac:dyDescent="0.25">
      <c r="A210" s="31" t="s">
        <v>836</v>
      </c>
      <c r="B210" s="32" t="s">
        <v>159</v>
      </c>
      <c r="C210" s="32" t="s">
        <v>213</v>
      </c>
      <c r="D210" s="32" t="s">
        <v>5</v>
      </c>
      <c r="E210" s="33">
        <v>4389.95</v>
      </c>
      <c r="F210" s="33">
        <v>4389.74</v>
      </c>
      <c r="G210" s="34">
        <v>-11735.9841</v>
      </c>
      <c r="H210" s="35">
        <v>0</v>
      </c>
      <c r="I210" s="36">
        <v>0.95840000000000003</v>
      </c>
      <c r="J210" s="35">
        <v>0</v>
      </c>
      <c r="K210" s="36">
        <v>0</v>
      </c>
      <c r="L210" s="35">
        <v>0</v>
      </c>
    </row>
    <row r="211" spans="1:12" ht="31.5" outlineLevel="4" x14ac:dyDescent="0.25">
      <c r="A211" s="31" t="s">
        <v>774</v>
      </c>
      <c r="B211" s="32" t="s">
        <v>159</v>
      </c>
      <c r="C211" s="32" t="s">
        <v>213</v>
      </c>
      <c r="D211" s="32" t="s">
        <v>110</v>
      </c>
      <c r="E211" s="33">
        <v>4389.95</v>
      </c>
      <c r="F211" s="33">
        <v>4389.74</v>
      </c>
      <c r="G211" s="34">
        <v>-36.110300000000002</v>
      </c>
      <c r="H211" s="35">
        <v>0</v>
      </c>
      <c r="I211" s="36">
        <v>0.82069999999999999</v>
      </c>
      <c r="J211" s="35">
        <v>0</v>
      </c>
      <c r="K211" s="36">
        <v>0</v>
      </c>
      <c r="L211" s="35">
        <v>0</v>
      </c>
    </row>
    <row r="212" spans="1:12" ht="31.5" outlineLevel="5" x14ac:dyDescent="0.25">
      <c r="A212" s="31" t="s">
        <v>775</v>
      </c>
      <c r="B212" s="32" t="s">
        <v>159</v>
      </c>
      <c r="C212" s="32" t="s">
        <v>213</v>
      </c>
      <c r="D212" s="32" t="s">
        <v>111</v>
      </c>
      <c r="E212" s="33">
        <v>4389.95</v>
      </c>
      <c r="F212" s="33">
        <v>4389.74</v>
      </c>
      <c r="G212" s="34">
        <v>-36.110300000000002</v>
      </c>
      <c r="H212" s="35">
        <v>0</v>
      </c>
      <c r="I212" s="36">
        <v>0.82069999999999999</v>
      </c>
      <c r="J212" s="35">
        <v>0</v>
      </c>
      <c r="K212" s="36">
        <v>0</v>
      </c>
      <c r="L212" s="35">
        <v>0</v>
      </c>
    </row>
    <row r="213" spans="1:12" ht="47.25" outlineLevel="4" x14ac:dyDescent="0.25">
      <c r="A213" s="31" t="s">
        <v>837</v>
      </c>
      <c r="B213" s="32" t="s">
        <v>159</v>
      </c>
      <c r="C213" s="32" t="s">
        <v>214</v>
      </c>
      <c r="D213" s="32" t="s">
        <v>5</v>
      </c>
      <c r="E213" s="33">
        <v>231.05</v>
      </c>
      <c r="F213" s="33">
        <v>231.04</v>
      </c>
      <c r="G213" s="34">
        <v>-780.66909999999996</v>
      </c>
      <c r="H213" s="35">
        <v>0</v>
      </c>
      <c r="I213" s="36">
        <v>0.84940000000000004</v>
      </c>
      <c r="J213" s="35">
        <v>0</v>
      </c>
      <c r="K213" s="36">
        <v>0</v>
      </c>
      <c r="L213" s="35">
        <v>0</v>
      </c>
    </row>
    <row r="214" spans="1:12" ht="31.5" outlineLevel="5" x14ac:dyDescent="0.25">
      <c r="A214" s="31" t="s">
        <v>774</v>
      </c>
      <c r="B214" s="32" t="s">
        <v>159</v>
      </c>
      <c r="C214" s="32" t="s">
        <v>214</v>
      </c>
      <c r="D214" s="32" t="s">
        <v>110</v>
      </c>
      <c r="E214" s="33">
        <v>231.05</v>
      </c>
      <c r="F214" s="33">
        <v>231.04</v>
      </c>
      <c r="G214" s="34">
        <v>-780.66909999999996</v>
      </c>
      <c r="H214" s="35">
        <v>0</v>
      </c>
      <c r="I214" s="36">
        <v>0.84940000000000004</v>
      </c>
      <c r="J214" s="35">
        <v>0</v>
      </c>
      <c r="K214" s="36">
        <v>0</v>
      </c>
      <c r="L214" s="35">
        <v>0</v>
      </c>
    </row>
    <row r="215" spans="1:12" ht="31.5" outlineLevel="4" x14ac:dyDescent="0.25">
      <c r="A215" s="31" t="s">
        <v>775</v>
      </c>
      <c r="B215" s="32" t="s">
        <v>159</v>
      </c>
      <c r="C215" s="32" t="s">
        <v>214</v>
      </c>
      <c r="D215" s="32" t="s">
        <v>111</v>
      </c>
      <c r="E215" s="33">
        <v>231.05</v>
      </c>
      <c r="F215" s="33">
        <v>231.04</v>
      </c>
      <c r="G215" s="34">
        <v>-10919.2047</v>
      </c>
      <c r="H215" s="35">
        <v>0</v>
      </c>
      <c r="I215" s="36">
        <v>0.96779999999999999</v>
      </c>
      <c r="J215" s="35">
        <v>0</v>
      </c>
      <c r="K215" s="36">
        <v>0</v>
      </c>
      <c r="L215" s="35">
        <v>0</v>
      </c>
    </row>
    <row r="216" spans="1:12" outlineLevel="5" x14ac:dyDescent="0.25">
      <c r="A216" s="31" t="s">
        <v>15</v>
      </c>
      <c r="B216" s="32" t="s">
        <v>16</v>
      </c>
      <c r="C216" s="32" t="s">
        <v>173</v>
      </c>
      <c r="D216" s="32" t="s">
        <v>5</v>
      </c>
      <c r="E216" s="33">
        <v>2090310</v>
      </c>
      <c r="F216" s="33">
        <v>1988010</v>
      </c>
      <c r="G216" s="34">
        <v>-10919.2047</v>
      </c>
      <c r="H216" s="35">
        <v>0</v>
      </c>
      <c r="I216" s="36">
        <v>0.96779999999999999</v>
      </c>
      <c r="J216" s="35">
        <v>0</v>
      </c>
      <c r="K216" s="36">
        <v>0</v>
      </c>
      <c r="L216" s="35">
        <v>0</v>
      </c>
    </row>
    <row r="217" spans="1:12" ht="47.25" outlineLevel="2" x14ac:dyDescent="0.25">
      <c r="A217" s="31" t="s">
        <v>807</v>
      </c>
      <c r="B217" s="32" t="s">
        <v>16</v>
      </c>
      <c r="C217" s="32" t="s">
        <v>206</v>
      </c>
      <c r="D217" s="32" t="s">
        <v>5</v>
      </c>
      <c r="E217" s="33">
        <v>2017910</v>
      </c>
      <c r="F217" s="33">
        <v>1915610</v>
      </c>
      <c r="G217" s="34">
        <v>-195.64099999999999</v>
      </c>
      <c r="H217" s="35">
        <v>0</v>
      </c>
      <c r="I217" s="36">
        <v>0.99819999999999998</v>
      </c>
      <c r="J217" s="35">
        <v>0</v>
      </c>
      <c r="K217" s="36">
        <v>0</v>
      </c>
      <c r="L217" s="35">
        <v>0</v>
      </c>
    </row>
    <row r="218" spans="1:12" ht="47.25" outlineLevel="3" x14ac:dyDescent="0.25">
      <c r="A218" s="31" t="s">
        <v>838</v>
      </c>
      <c r="B218" s="32" t="s">
        <v>16</v>
      </c>
      <c r="C218" s="32" t="s">
        <v>278</v>
      </c>
      <c r="D218" s="32" t="s">
        <v>5</v>
      </c>
      <c r="E218" s="33">
        <v>2017910</v>
      </c>
      <c r="F218" s="33">
        <v>1915610</v>
      </c>
      <c r="G218" s="34">
        <v>-195.64099999999999</v>
      </c>
      <c r="H218" s="35">
        <v>0</v>
      </c>
      <c r="I218" s="36">
        <v>0.99819999999999998</v>
      </c>
      <c r="J218" s="35">
        <v>0</v>
      </c>
      <c r="K218" s="36">
        <v>0</v>
      </c>
      <c r="L218" s="35">
        <v>0</v>
      </c>
    </row>
    <row r="219" spans="1:12" ht="31.5" outlineLevel="5" x14ac:dyDescent="0.25">
      <c r="A219" s="31" t="s">
        <v>839</v>
      </c>
      <c r="B219" s="32" t="s">
        <v>16</v>
      </c>
      <c r="C219" s="32" t="s">
        <v>348</v>
      </c>
      <c r="D219" s="32" t="s">
        <v>5</v>
      </c>
      <c r="E219" s="33">
        <v>550000</v>
      </c>
      <c r="F219" s="33">
        <v>550000</v>
      </c>
      <c r="G219" s="34">
        <v>-195.64099999999999</v>
      </c>
      <c r="H219" s="35">
        <v>0</v>
      </c>
      <c r="I219" s="36">
        <v>0.99819999999999998</v>
      </c>
      <c r="J219" s="35">
        <v>0</v>
      </c>
      <c r="K219" s="36">
        <v>0</v>
      </c>
      <c r="L219" s="35">
        <v>0</v>
      </c>
    </row>
    <row r="220" spans="1:12" ht="31.5" outlineLevel="1" x14ac:dyDescent="0.25">
      <c r="A220" s="31" t="s">
        <v>774</v>
      </c>
      <c r="B220" s="32" t="s">
        <v>16</v>
      </c>
      <c r="C220" s="32" t="s">
        <v>348</v>
      </c>
      <c r="D220" s="32" t="s">
        <v>110</v>
      </c>
      <c r="E220" s="33">
        <v>550000</v>
      </c>
      <c r="F220" s="33">
        <v>550000</v>
      </c>
      <c r="G220" s="34">
        <v>-7915.2736999999997</v>
      </c>
      <c r="H220" s="35">
        <v>0</v>
      </c>
      <c r="I220" s="36">
        <v>1</v>
      </c>
      <c r="J220" s="35">
        <v>0</v>
      </c>
      <c r="K220" s="36">
        <v>0</v>
      </c>
      <c r="L220" s="35">
        <v>0</v>
      </c>
    </row>
    <row r="221" spans="1:12" ht="31.5" outlineLevel="2" x14ac:dyDescent="0.25">
      <c r="A221" s="31" t="s">
        <v>775</v>
      </c>
      <c r="B221" s="32" t="s">
        <v>16</v>
      </c>
      <c r="C221" s="32" t="s">
        <v>348</v>
      </c>
      <c r="D221" s="32" t="s">
        <v>111</v>
      </c>
      <c r="E221" s="33">
        <v>550000</v>
      </c>
      <c r="F221" s="33">
        <v>550000</v>
      </c>
      <c r="G221" s="34">
        <v>-7756.8486999999996</v>
      </c>
      <c r="H221" s="35">
        <v>0</v>
      </c>
      <c r="I221" s="36">
        <v>1</v>
      </c>
      <c r="J221" s="35">
        <v>0</v>
      </c>
      <c r="K221" s="36">
        <v>0</v>
      </c>
      <c r="L221" s="35">
        <v>0</v>
      </c>
    </row>
    <row r="222" spans="1:12" outlineLevel="3" x14ac:dyDescent="0.25">
      <c r="A222" s="31" t="s">
        <v>840</v>
      </c>
      <c r="B222" s="32" t="s">
        <v>16</v>
      </c>
      <c r="C222" s="32" t="s">
        <v>279</v>
      </c>
      <c r="D222" s="32" t="s">
        <v>5</v>
      </c>
      <c r="E222" s="33">
        <v>947800</v>
      </c>
      <c r="F222" s="33">
        <v>845500</v>
      </c>
      <c r="G222" s="34">
        <v>-7756.8486999999996</v>
      </c>
      <c r="H222" s="35">
        <v>0</v>
      </c>
      <c r="I222" s="36">
        <v>1</v>
      </c>
      <c r="J222" s="35">
        <v>0</v>
      </c>
      <c r="K222" s="36">
        <v>0</v>
      </c>
      <c r="L222" s="35">
        <v>0</v>
      </c>
    </row>
    <row r="223" spans="1:12" ht="31.5" outlineLevel="4" x14ac:dyDescent="0.25">
      <c r="A223" s="31" t="s">
        <v>774</v>
      </c>
      <c r="B223" s="32" t="s">
        <v>16</v>
      </c>
      <c r="C223" s="32" t="s">
        <v>279</v>
      </c>
      <c r="D223" s="32" t="s">
        <v>110</v>
      </c>
      <c r="E223" s="33">
        <v>947800</v>
      </c>
      <c r="F223" s="33">
        <v>845500</v>
      </c>
      <c r="G223" s="34">
        <v>-522.91999999999996</v>
      </c>
      <c r="H223" s="35">
        <v>0</v>
      </c>
      <c r="I223" s="36">
        <v>1</v>
      </c>
      <c r="J223" s="35">
        <v>0</v>
      </c>
      <c r="K223" s="36">
        <v>0</v>
      </c>
      <c r="L223" s="35">
        <v>0</v>
      </c>
    </row>
    <row r="224" spans="1:12" ht="31.5" outlineLevel="5" x14ac:dyDescent="0.25">
      <c r="A224" s="31" t="s">
        <v>775</v>
      </c>
      <c r="B224" s="32" t="s">
        <v>16</v>
      </c>
      <c r="C224" s="32" t="s">
        <v>279</v>
      </c>
      <c r="D224" s="32" t="s">
        <v>111</v>
      </c>
      <c r="E224" s="33">
        <v>947800</v>
      </c>
      <c r="F224" s="33">
        <v>845500</v>
      </c>
      <c r="G224" s="34">
        <v>-522.91999999999996</v>
      </c>
      <c r="H224" s="35">
        <v>0</v>
      </c>
      <c r="I224" s="36">
        <v>1</v>
      </c>
      <c r="J224" s="35">
        <v>0</v>
      </c>
      <c r="K224" s="36">
        <v>0</v>
      </c>
      <c r="L224" s="35">
        <v>0</v>
      </c>
    </row>
    <row r="225" spans="1:12" outlineLevel="4" x14ac:dyDescent="0.25">
      <c r="A225" s="31" t="s">
        <v>841</v>
      </c>
      <c r="B225" s="32" t="s">
        <v>16</v>
      </c>
      <c r="C225" s="32" t="s">
        <v>280</v>
      </c>
      <c r="D225" s="32" t="s">
        <v>5</v>
      </c>
      <c r="E225" s="33">
        <v>125110</v>
      </c>
      <c r="F225" s="33">
        <v>125110</v>
      </c>
      <c r="G225" s="34">
        <v>-205.85059999999999</v>
      </c>
      <c r="H225" s="35">
        <v>0</v>
      </c>
      <c r="I225" s="36">
        <v>1</v>
      </c>
      <c r="J225" s="35">
        <v>0</v>
      </c>
      <c r="K225" s="36">
        <v>0</v>
      </c>
      <c r="L225" s="35">
        <v>0</v>
      </c>
    </row>
    <row r="226" spans="1:12" ht="31.5" outlineLevel="5" x14ac:dyDescent="0.25">
      <c r="A226" s="31" t="s">
        <v>774</v>
      </c>
      <c r="B226" s="32" t="s">
        <v>16</v>
      </c>
      <c r="C226" s="32" t="s">
        <v>280</v>
      </c>
      <c r="D226" s="32" t="s">
        <v>110</v>
      </c>
      <c r="E226" s="33">
        <v>125110</v>
      </c>
      <c r="F226" s="33">
        <v>125110</v>
      </c>
      <c r="G226" s="34">
        <v>-205.85059999999999</v>
      </c>
      <c r="H226" s="35">
        <v>0</v>
      </c>
      <c r="I226" s="36">
        <v>1</v>
      </c>
      <c r="J226" s="35">
        <v>0</v>
      </c>
      <c r="K226" s="36">
        <v>0</v>
      </c>
      <c r="L226" s="35">
        <v>0</v>
      </c>
    </row>
    <row r="227" spans="1:12" ht="31.5" outlineLevel="4" x14ac:dyDescent="0.25">
      <c r="A227" s="31" t="s">
        <v>775</v>
      </c>
      <c r="B227" s="32" t="s">
        <v>16</v>
      </c>
      <c r="C227" s="32" t="s">
        <v>280</v>
      </c>
      <c r="D227" s="32" t="s">
        <v>111</v>
      </c>
      <c r="E227" s="33">
        <v>125110</v>
      </c>
      <c r="F227" s="33">
        <v>125110</v>
      </c>
      <c r="G227" s="34">
        <v>-7028.0780999999997</v>
      </c>
      <c r="H227" s="35">
        <v>0</v>
      </c>
      <c r="I227" s="36">
        <v>1</v>
      </c>
      <c r="J227" s="35">
        <v>0</v>
      </c>
      <c r="K227" s="36">
        <v>0</v>
      </c>
      <c r="L227" s="35">
        <v>0</v>
      </c>
    </row>
    <row r="228" spans="1:12" ht="31.5" outlineLevel="5" x14ac:dyDescent="0.25">
      <c r="A228" s="31" t="s">
        <v>842</v>
      </c>
      <c r="B228" s="32" t="s">
        <v>16</v>
      </c>
      <c r="C228" s="32" t="s">
        <v>706</v>
      </c>
      <c r="D228" s="32" t="s">
        <v>5</v>
      </c>
      <c r="E228" s="33">
        <v>100000</v>
      </c>
      <c r="F228" s="33">
        <v>100000</v>
      </c>
      <c r="G228" s="34">
        <v>-7028.0780999999997</v>
      </c>
      <c r="H228" s="35">
        <v>0</v>
      </c>
      <c r="I228" s="36">
        <v>1</v>
      </c>
      <c r="J228" s="35">
        <v>0</v>
      </c>
      <c r="K228" s="36">
        <v>0</v>
      </c>
      <c r="L228" s="35">
        <v>0</v>
      </c>
    </row>
    <row r="229" spans="1:12" ht="31.5" outlineLevel="2" x14ac:dyDescent="0.25">
      <c r="A229" s="31" t="s">
        <v>774</v>
      </c>
      <c r="B229" s="32" t="s">
        <v>16</v>
      </c>
      <c r="C229" s="32" t="s">
        <v>706</v>
      </c>
      <c r="D229" s="32" t="s">
        <v>110</v>
      </c>
      <c r="E229" s="33">
        <v>100000</v>
      </c>
      <c r="F229" s="33">
        <v>100000</v>
      </c>
      <c r="G229" s="34">
        <v>-158.42500000000001</v>
      </c>
      <c r="H229" s="35">
        <v>0</v>
      </c>
      <c r="I229" s="36">
        <v>1</v>
      </c>
      <c r="J229" s="35">
        <v>0</v>
      </c>
      <c r="K229" s="36">
        <v>0</v>
      </c>
      <c r="L229" s="35">
        <v>0</v>
      </c>
    </row>
    <row r="230" spans="1:12" ht="31.5" outlineLevel="3" x14ac:dyDescent="0.25">
      <c r="A230" s="31" t="s">
        <v>775</v>
      </c>
      <c r="B230" s="32" t="s">
        <v>16</v>
      </c>
      <c r="C230" s="32" t="s">
        <v>706</v>
      </c>
      <c r="D230" s="32" t="s">
        <v>111</v>
      </c>
      <c r="E230" s="33">
        <v>100000</v>
      </c>
      <c r="F230" s="33">
        <v>100000</v>
      </c>
      <c r="G230" s="34">
        <v>-158.42500000000001</v>
      </c>
      <c r="H230" s="35">
        <v>0</v>
      </c>
      <c r="I230" s="36">
        <v>1</v>
      </c>
      <c r="J230" s="35">
        <v>0</v>
      </c>
      <c r="K230" s="36">
        <v>0</v>
      </c>
      <c r="L230" s="35">
        <v>0</v>
      </c>
    </row>
    <row r="231" spans="1:12" outlineLevel="5" x14ac:dyDescent="0.25">
      <c r="A231" s="31" t="s">
        <v>843</v>
      </c>
      <c r="B231" s="32" t="s">
        <v>16</v>
      </c>
      <c r="C231" s="32" t="s">
        <v>349</v>
      </c>
      <c r="D231" s="32" t="s">
        <v>5</v>
      </c>
      <c r="E231" s="33">
        <v>295000</v>
      </c>
      <c r="F231" s="33">
        <v>295000</v>
      </c>
      <c r="G231" s="34">
        <v>-158.42500000000001</v>
      </c>
      <c r="H231" s="35">
        <v>0</v>
      </c>
      <c r="I231" s="36">
        <v>1</v>
      </c>
      <c r="J231" s="35">
        <v>0</v>
      </c>
      <c r="K231" s="36">
        <v>0</v>
      </c>
      <c r="L231" s="35">
        <v>0</v>
      </c>
    </row>
    <row r="232" spans="1:12" ht="31.5" x14ac:dyDescent="0.25">
      <c r="A232" s="31" t="s">
        <v>774</v>
      </c>
      <c r="B232" s="32" t="s">
        <v>16</v>
      </c>
      <c r="C232" s="32" t="s">
        <v>349</v>
      </c>
      <c r="D232" s="32" t="s">
        <v>110</v>
      </c>
      <c r="E232" s="33">
        <v>295000</v>
      </c>
      <c r="F232" s="33">
        <v>295000</v>
      </c>
      <c r="G232" s="34">
        <v>-55992.007100000003</v>
      </c>
      <c r="H232" s="35">
        <v>0</v>
      </c>
      <c r="I232" s="36">
        <v>0.94799999999999995</v>
      </c>
      <c r="J232" s="35">
        <v>0</v>
      </c>
      <c r="K232" s="36">
        <v>0</v>
      </c>
      <c r="L232" s="35">
        <v>0</v>
      </c>
    </row>
    <row r="233" spans="1:12" ht="31.5" outlineLevel="1" x14ac:dyDescent="0.25">
      <c r="A233" s="31" t="s">
        <v>775</v>
      </c>
      <c r="B233" s="32" t="s">
        <v>16</v>
      </c>
      <c r="C233" s="32" t="s">
        <v>349</v>
      </c>
      <c r="D233" s="32" t="s">
        <v>111</v>
      </c>
      <c r="E233" s="33">
        <v>295000</v>
      </c>
      <c r="F233" s="33">
        <v>295000</v>
      </c>
      <c r="G233" s="34">
        <v>-53254.724600000001</v>
      </c>
      <c r="H233" s="35">
        <v>0</v>
      </c>
      <c r="I233" s="36">
        <v>0.94730000000000003</v>
      </c>
      <c r="J233" s="35">
        <v>0</v>
      </c>
      <c r="K233" s="36">
        <v>0</v>
      </c>
      <c r="L233" s="35">
        <v>0</v>
      </c>
    </row>
    <row r="234" spans="1:12" ht="63" outlineLevel="2" x14ac:dyDescent="0.25">
      <c r="A234" s="31" t="s">
        <v>844</v>
      </c>
      <c r="B234" s="32" t="s">
        <v>16</v>
      </c>
      <c r="C234" s="32" t="s">
        <v>216</v>
      </c>
      <c r="D234" s="32" t="s">
        <v>5</v>
      </c>
      <c r="E234" s="33">
        <v>72400</v>
      </c>
      <c r="F234" s="33">
        <v>72400</v>
      </c>
      <c r="G234" s="34">
        <v>-27397.091</v>
      </c>
      <c r="H234" s="35">
        <v>0</v>
      </c>
      <c r="I234" s="36">
        <v>0.94420000000000004</v>
      </c>
      <c r="J234" s="35">
        <v>0</v>
      </c>
      <c r="K234" s="36">
        <v>0</v>
      </c>
      <c r="L234" s="35">
        <v>0</v>
      </c>
    </row>
    <row r="235" spans="1:12" ht="31.5" outlineLevel="3" x14ac:dyDescent="0.25">
      <c r="A235" s="31" t="s">
        <v>845</v>
      </c>
      <c r="B235" s="32" t="s">
        <v>16</v>
      </c>
      <c r="C235" s="32" t="s">
        <v>217</v>
      </c>
      <c r="D235" s="32" t="s">
        <v>5</v>
      </c>
      <c r="E235" s="33">
        <v>67000</v>
      </c>
      <c r="F235" s="33">
        <v>67000</v>
      </c>
      <c r="G235" s="34">
        <v>-93.641000000000005</v>
      </c>
      <c r="H235" s="35">
        <v>0</v>
      </c>
      <c r="I235" s="36">
        <v>1</v>
      </c>
      <c r="J235" s="35">
        <v>0</v>
      </c>
      <c r="K235" s="36">
        <v>0</v>
      </c>
      <c r="L235" s="35">
        <v>0</v>
      </c>
    </row>
    <row r="236" spans="1:12" ht="31.5" outlineLevel="5" x14ac:dyDescent="0.25">
      <c r="A236" s="31" t="s">
        <v>774</v>
      </c>
      <c r="B236" s="32" t="s">
        <v>16</v>
      </c>
      <c r="C236" s="32" t="s">
        <v>217</v>
      </c>
      <c r="D236" s="32" t="s">
        <v>110</v>
      </c>
      <c r="E236" s="33">
        <v>67000</v>
      </c>
      <c r="F236" s="33">
        <v>67000</v>
      </c>
      <c r="G236" s="34">
        <v>-93.641000000000005</v>
      </c>
      <c r="H236" s="35">
        <v>0</v>
      </c>
      <c r="I236" s="36">
        <v>1</v>
      </c>
      <c r="J236" s="35">
        <v>0</v>
      </c>
      <c r="K236" s="36">
        <v>0</v>
      </c>
      <c r="L236" s="35">
        <v>0</v>
      </c>
    </row>
    <row r="237" spans="1:12" ht="31.5" outlineLevel="3" x14ac:dyDescent="0.25">
      <c r="A237" s="31" t="s">
        <v>775</v>
      </c>
      <c r="B237" s="32" t="s">
        <v>16</v>
      </c>
      <c r="C237" s="32" t="s">
        <v>217</v>
      </c>
      <c r="D237" s="32" t="s">
        <v>111</v>
      </c>
      <c r="E237" s="33">
        <v>67000</v>
      </c>
      <c r="F237" s="33">
        <v>67000</v>
      </c>
      <c r="G237" s="34">
        <v>-27303.45</v>
      </c>
      <c r="H237" s="35">
        <v>0</v>
      </c>
      <c r="I237" s="36">
        <v>0.94399999999999995</v>
      </c>
      <c r="J237" s="35">
        <v>0</v>
      </c>
      <c r="K237" s="36">
        <v>0</v>
      </c>
      <c r="L237" s="35">
        <v>0</v>
      </c>
    </row>
    <row r="238" spans="1:12" ht="78.75" outlineLevel="4" x14ac:dyDescent="0.25">
      <c r="A238" s="31" t="s">
        <v>846</v>
      </c>
      <c r="B238" s="32" t="s">
        <v>16</v>
      </c>
      <c r="C238" s="32" t="s">
        <v>218</v>
      </c>
      <c r="D238" s="32" t="s">
        <v>5</v>
      </c>
      <c r="E238" s="33">
        <v>5400</v>
      </c>
      <c r="F238" s="33">
        <v>5400</v>
      </c>
      <c r="G238" s="34">
        <v>-629.70090000000005</v>
      </c>
      <c r="H238" s="35">
        <v>0</v>
      </c>
      <c r="I238" s="36">
        <v>0.85880000000000001</v>
      </c>
      <c r="J238" s="35">
        <v>0</v>
      </c>
      <c r="K238" s="36">
        <v>0</v>
      </c>
      <c r="L238" s="35">
        <v>0</v>
      </c>
    </row>
    <row r="239" spans="1:12" ht="31.5" outlineLevel="5" x14ac:dyDescent="0.25">
      <c r="A239" s="31" t="s">
        <v>774</v>
      </c>
      <c r="B239" s="32" t="s">
        <v>16</v>
      </c>
      <c r="C239" s="32" t="s">
        <v>218</v>
      </c>
      <c r="D239" s="32" t="s">
        <v>110</v>
      </c>
      <c r="E239" s="33">
        <v>5400</v>
      </c>
      <c r="F239" s="33">
        <v>5400</v>
      </c>
      <c r="G239" s="34">
        <v>-629.70090000000005</v>
      </c>
      <c r="H239" s="35">
        <v>0</v>
      </c>
      <c r="I239" s="36">
        <v>0.85880000000000001</v>
      </c>
      <c r="J239" s="35">
        <v>0</v>
      </c>
      <c r="K239" s="36">
        <v>0</v>
      </c>
      <c r="L239" s="35">
        <v>0</v>
      </c>
    </row>
    <row r="240" spans="1:12" ht="31.5" outlineLevel="4" x14ac:dyDescent="0.25">
      <c r="A240" s="31" t="s">
        <v>775</v>
      </c>
      <c r="B240" s="32" t="s">
        <v>16</v>
      </c>
      <c r="C240" s="32" t="s">
        <v>218</v>
      </c>
      <c r="D240" s="32" t="s">
        <v>111</v>
      </c>
      <c r="E240" s="33">
        <v>5400</v>
      </c>
      <c r="F240" s="33">
        <v>5400</v>
      </c>
      <c r="G240" s="34">
        <v>-1685.2372</v>
      </c>
      <c r="H240" s="35">
        <v>0</v>
      </c>
      <c r="I240" s="36">
        <v>0.79390000000000005</v>
      </c>
      <c r="J240" s="35">
        <v>0</v>
      </c>
      <c r="K240" s="36">
        <v>0</v>
      </c>
      <c r="L240" s="35">
        <v>0</v>
      </c>
    </row>
    <row r="241" spans="1:12" outlineLevel="4" x14ac:dyDescent="0.25">
      <c r="A241" s="31" t="s">
        <v>17</v>
      </c>
      <c r="B241" s="32" t="s">
        <v>18</v>
      </c>
      <c r="C241" s="32" t="s">
        <v>173</v>
      </c>
      <c r="D241" s="32" t="s">
        <v>5</v>
      </c>
      <c r="E241" s="33">
        <v>170055298.90000001</v>
      </c>
      <c r="F241" s="33">
        <v>136000750.78</v>
      </c>
      <c r="G241" s="34"/>
      <c r="H241" s="35"/>
      <c r="I241" s="36"/>
      <c r="J241" s="35"/>
      <c r="K241" s="36"/>
      <c r="L241" s="35"/>
    </row>
    <row r="242" spans="1:12" outlineLevel="4" x14ac:dyDescent="0.25">
      <c r="A242" s="31" t="s">
        <v>19</v>
      </c>
      <c r="B242" s="32" t="s">
        <v>20</v>
      </c>
      <c r="C242" s="32" t="s">
        <v>173</v>
      </c>
      <c r="D242" s="32" t="s">
        <v>5</v>
      </c>
      <c r="E242" s="33">
        <v>80021674.219999999</v>
      </c>
      <c r="F242" s="33">
        <v>58961363.170000002</v>
      </c>
      <c r="G242" s="34"/>
      <c r="H242" s="35"/>
      <c r="I242" s="36"/>
      <c r="J242" s="35"/>
      <c r="K242" s="36"/>
      <c r="L242" s="35"/>
    </row>
    <row r="243" spans="1:12" ht="47.25" outlineLevel="4" x14ac:dyDescent="0.25">
      <c r="A243" s="31" t="s">
        <v>767</v>
      </c>
      <c r="B243" s="32" t="s">
        <v>20</v>
      </c>
      <c r="C243" s="32" t="s">
        <v>175</v>
      </c>
      <c r="D243" s="32" t="s">
        <v>5</v>
      </c>
      <c r="E243" s="33">
        <v>4559437.12</v>
      </c>
      <c r="F243" s="33">
        <v>4204805.71</v>
      </c>
      <c r="G243" s="34"/>
      <c r="H243" s="35"/>
      <c r="I243" s="36"/>
      <c r="J243" s="35"/>
      <c r="K243" s="36"/>
      <c r="L243" s="35"/>
    </row>
    <row r="244" spans="1:12" ht="47.25" outlineLevel="4" x14ac:dyDescent="0.25">
      <c r="A244" s="31" t="s">
        <v>791</v>
      </c>
      <c r="B244" s="32" t="s">
        <v>20</v>
      </c>
      <c r="C244" s="32" t="s">
        <v>188</v>
      </c>
      <c r="D244" s="32" t="s">
        <v>5</v>
      </c>
      <c r="E244" s="33">
        <v>4559437.12</v>
      </c>
      <c r="F244" s="33">
        <v>4204805.71</v>
      </c>
      <c r="G244" s="34"/>
      <c r="H244" s="35"/>
      <c r="I244" s="36"/>
      <c r="J244" s="35"/>
      <c r="K244" s="36"/>
      <c r="L244" s="35"/>
    </row>
    <row r="245" spans="1:12" ht="31.5" outlineLevel="4" x14ac:dyDescent="0.25">
      <c r="A245" s="31" t="s">
        <v>847</v>
      </c>
      <c r="B245" s="32" t="s">
        <v>20</v>
      </c>
      <c r="C245" s="32" t="s">
        <v>275</v>
      </c>
      <c r="D245" s="32" t="s">
        <v>5</v>
      </c>
      <c r="E245" s="33">
        <v>92000</v>
      </c>
      <c r="F245" s="33">
        <v>92000</v>
      </c>
      <c r="G245" s="34"/>
      <c r="H245" s="35"/>
      <c r="I245" s="36"/>
      <c r="J245" s="35"/>
      <c r="K245" s="36"/>
      <c r="L245" s="35"/>
    </row>
    <row r="246" spans="1:12" ht="31.5" outlineLevel="4" x14ac:dyDescent="0.25">
      <c r="A246" s="31" t="s">
        <v>774</v>
      </c>
      <c r="B246" s="32" t="s">
        <v>20</v>
      </c>
      <c r="C246" s="32" t="s">
        <v>275</v>
      </c>
      <c r="D246" s="32" t="s">
        <v>110</v>
      </c>
      <c r="E246" s="33">
        <v>92000</v>
      </c>
      <c r="F246" s="33">
        <v>92000</v>
      </c>
      <c r="G246" s="34"/>
      <c r="H246" s="35"/>
      <c r="I246" s="36"/>
      <c r="J246" s="35"/>
      <c r="K246" s="36"/>
      <c r="L246" s="35"/>
    </row>
    <row r="247" spans="1:12" ht="31.5" outlineLevel="4" x14ac:dyDescent="0.25">
      <c r="A247" s="31" t="s">
        <v>775</v>
      </c>
      <c r="B247" s="32" t="s">
        <v>20</v>
      </c>
      <c r="C247" s="32" t="s">
        <v>275</v>
      </c>
      <c r="D247" s="32" t="s">
        <v>111</v>
      </c>
      <c r="E247" s="33">
        <v>92000</v>
      </c>
      <c r="F247" s="33">
        <v>92000</v>
      </c>
      <c r="G247" s="34"/>
      <c r="H247" s="35"/>
      <c r="I247" s="36"/>
      <c r="J247" s="35"/>
      <c r="K247" s="36"/>
      <c r="L247" s="35"/>
    </row>
    <row r="248" spans="1:12" ht="63" outlineLevel="4" x14ac:dyDescent="0.25">
      <c r="A248" s="31" t="s">
        <v>848</v>
      </c>
      <c r="B248" s="32" t="s">
        <v>20</v>
      </c>
      <c r="C248" s="32" t="s">
        <v>276</v>
      </c>
      <c r="D248" s="32" t="s">
        <v>5</v>
      </c>
      <c r="E248" s="33">
        <v>106600</v>
      </c>
      <c r="F248" s="33">
        <v>106600</v>
      </c>
      <c r="G248" s="34"/>
      <c r="H248" s="35"/>
      <c r="I248" s="36"/>
      <c r="J248" s="35"/>
      <c r="K248" s="36"/>
      <c r="L248" s="35"/>
    </row>
    <row r="249" spans="1:12" ht="31.5" outlineLevel="4" x14ac:dyDescent="0.25">
      <c r="A249" s="31" t="s">
        <v>774</v>
      </c>
      <c r="B249" s="32" t="s">
        <v>20</v>
      </c>
      <c r="C249" s="32" t="s">
        <v>276</v>
      </c>
      <c r="D249" s="32" t="s">
        <v>110</v>
      </c>
      <c r="E249" s="33">
        <v>106600</v>
      </c>
      <c r="F249" s="33">
        <v>106600</v>
      </c>
      <c r="G249" s="34"/>
      <c r="H249" s="35"/>
      <c r="I249" s="36"/>
      <c r="J249" s="35"/>
      <c r="K249" s="36"/>
      <c r="L249" s="35"/>
    </row>
    <row r="250" spans="1:12" ht="31.5" outlineLevel="4" x14ac:dyDescent="0.25">
      <c r="A250" s="31" t="s">
        <v>775</v>
      </c>
      <c r="B250" s="32" t="s">
        <v>20</v>
      </c>
      <c r="C250" s="32" t="s">
        <v>276</v>
      </c>
      <c r="D250" s="32" t="s">
        <v>111</v>
      </c>
      <c r="E250" s="33">
        <v>106600</v>
      </c>
      <c r="F250" s="33">
        <v>106600</v>
      </c>
      <c r="G250" s="34"/>
      <c r="H250" s="35"/>
      <c r="I250" s="36"/>
      <c r="J250" s="35"/>
      <c r="K250" s="36"/>
      <c r="L250" s="35"/>
    </row>
    <row r="251" spans="1:12" ht="47.25" outlineLevel="4" x14ac:dyDescent="0.25">
      <c r="A251" s="31" t="s">
        <v>849</v>
      </c>
      <c r="B251" s="32" t="s">
        <v>20</v>
      </c>
      <c r="C251" s="32" t="s">
        <v>281</v>
      </c>
      <c r="D251" s="32" t="s">
        <v>5</v>
      </c>
      <c r="E251" s="33">
        <v>1390274.35</v>
      </c>
      <c r="F251" s="33">
        <v>1390274.35</v>
      </c>
      <c r="G251" s="34"/>
      <c r="H251" s="35"/>
      <c r="I251" s="36"/>
      <c r="J251" s="35"/>
      <c r="K251" s="36"/>
      <c r="L251" s="35"/>
    </row>
    <row r="252" spans="1:12" ht="31.5" outlineLevel="4" x14ac:dyDescent="0.25">
      <c r="A252" s="31" t="s">
        <v>774</v>
      </c>
      <c r="B252" s="32" t="s">
        <v>20</v>
      </c>
      <c r="C252" s="32" t="s">
        <v>281</v>
      </c>
      <c r="D252" s="32" t="s">
        <v>110</v>
      </c>
      <c r="E252" s="33">
        <v>1390274.35</v>
      </c>
      <c r="F252" s="33">
        <v>1390274.35</v>
      </c>
      <c r="G252" s="34"/>
      <c r="H252" s="35"/>
      <c r="I252" s="36"/>
      <c r="J252" s="35"/>
      <c r="K252" s="36"/>
      <c r="L252" s="35"/>
    </row>
    <row r="253" spans="1:12" ht="31.5" outlineLevel="4" x14ac:dyDescent="0.25">
      <c r="A253" s="31" t="s">
        <v>775</v>
      </c>
      <c r="B253" s="32" t="s">
        <v>20</v>
      </c>
      <c r="C253" s="32" t="s">
        <v>281</v>
      </c>
      <c r="D253" s="32" t="s">
        <v>111</v>
      </c>
      <c r="E253" s="33">
        <v>1390274.35</v>
      </c>
      <c r="F253" s="33">
        <v>1390274.35</v>
      </c>
      <c r="G253" s="34"/>
      <c r="H253" s="35"/>
      <c r="I253" s="36"/>
      <c r="J253" s="35"/>
      <c r="K253" s="36"/>
      <c r="L253" s="35"/>
    </row>
    <row r="254" spans="1:12" ht="63" outlineLevel="4" x14ac:dyDescent="0.25">
      <c r="A254" s="31" t="s">
        <v>850</v>
      </c>
      <c r="B254" s="32" t="s">
        <v>20</v>
      </c>
      <c r="C254" s="32" t="s">
        <v>219</v>
      </c>
      <c r="D254" s="32" t="s">
        <v>5</v>
      </c>
      <c r="E254" s="33">
        <v>630945.02</v>
      </c>
      <c r="F254" s="33">
        <v>582178.96</v>
      </c>
      <c r="G254" s="34"/>
      <c r="H254" s="35"/>
      <c r="I254" s="36"/>
      <c r="J254" s="35"/>
      <c r="K254" s="36"/>
      <c r="L254" s="35"/>
    </row>
    <row r="255" spans="1:12" ht="31.5" outlineLevel="4" x14ac:dyDescent="0.25">
      <c r="A255" s="31" t="s">
        <v>774</v>
      </c>
      <c r="B255" s="32" t="s">
        <v>20</v>
      </c>
      <c r="C255" s="32" t="s">
        <v>219</v>
      </c>
      <c r="D255" s="32" t="s">
        <v>110</v>
      </c>
      <c r="E255" s="33">
        <v>630945.02</v>
      </c>
      <c r="F255" s="33">
        <v>582178.96</v>
      </c>
      <c r="G255" s="34"/>
      <c r="H255" s="35"/>
      <c r="I255" s="36"/>
      <c r="J255" s="35"/>
      <c r="K255" s="36"/>
      <c r="L255" s="35"/>
    </row>
    <row r="256" spans="1:12" ht="31.5" outlineLevel="4" x14ac:dyDescent="0.25">
      <c r="A256" s="31" t="s">
        <v>775</v>
      </c>
      <c r="B256" s="32" t="s">
        <v>20</v>
      </c>
      <c r="C256" s="32" t="s">
        <v>219</v>
      </c>
      <c r="D256" s="32" t="s">
        <v>111</v>
      </c>
      <c r="E256" s="33">
        <v>630945.02</v>
      </c>
      <c r="F256" s="33">
        <v>582178.96</v>
      </c>
      <c r="G256" s="34"/>
      <c r="H256" s="35"/>
      <c r="I256" s="36"/>
      <c r="J256" s="35"/>
      <c r="K256" s="36"/>
      <c r="L256" s="35"/>
    </row>
    <row r="257" spans="1:12" ht="63" outlineLevel="4" x14ac:dyDescent="0.25">
      <c r="A257" s="31" t="s">
        <v>851</v>
      </c>
      <c r="B257" s="32" t="s">
        <v>20</v>
      </c>
      <c r="C257" s="32" t="s">
        <v>707</v>
      </c>
      <c r="D257" s="32" t="s">
        <v>5</v>
      </c>
      <c r="E257" s="33">
        <v>454964.9</v>
      </c>
      <c r="F257" s="33">
        <v>149099.54999999999</v>
      </c>
      <c r="G257" s="34"/>
      <c r="H257" s="35"/>
      <c r="I257" s="36"/>
      <c r="J257" s="35"/>
      <c r="K257" s="36"/>
      <c r="L257" s="35"/>
    </row>
    <row r="258" spans="1:12" ht="31.5" outlineLevel="4" x14ac:dyDescent="0.25">
      <c r="A258" s="31" t="s">
        <v>774</v>
      </c>
      <c r="B258" s="32" t="s">
        <v>20</v>
      </c>
      <c r="C258" s="32" t="s">
        <v>707</v>
      </c>
      <c r="D258" s="32" t="s">
        <v>110</v>
      </c>
      <c r="E258" s="33">
        <v>454964.9</v>
      </c>
      <c r="F258" s="33">
        <v>149099.54999999999</v>
      </c>
      <c r="G258" s="34"/>
      <c r="H258" s="35"/>
      <c r="I258" s="36"/>
      <c r="J258" s="35"/>
      <c r="K258" s="36"/>
      <c r="L258" s="35"/>
    </row>
    <row r="259" spans="1:12" ht="31.5" outlineLevel="4" x14ac:dyDescent="0.25">
      <c r="A259" s="31" t="s">
        <v>775</v>
      </c>
      <c r="B259" s="32" t="s">
        <v>20</v>
      </c>
      <c r="C259" s="32" t="s">
        <v>707</v>
      </c>
      <c r="D259" s="32" t="s">
        <v>111</v>
      </c>
      <c r="E259" s="33">
        <v>454964.9</v>
      </c>
      <c r="F259" s="33">
        <v>149099.54999999999</v>
      </c>
      <c r="G259" s="34"/>
      <c r="H259" s="35"/>
      <c r="I259" s="36"/>
      <c r="J259" s="35"/>
      <c r="K259" s="36"/>
      <c r="L259" s="35"/>
    </row>
    <row r="260" spans="1:12" ht="47.25" outlineLevel="4" x14ac:dyDescent="0.25">
      <c r="A260" s="31" t="s">
        <v>852</v>
      </c>
      <c r="B260" s="32" t="s">
        <v>20</v>
      </c>
      <c r="C260" s="32" t="s">
        <v>282</v>
      </c>
      <c r="D260" s="32" t="s">
        <v>5</v>
      </c>
      <c r="E260" s="33">
        <v>1884652.85</v>
      </c>
      <c r="F260" s="33">
        <v>1884652.85</v>
      </c>
      <c r="G260" s="34"/>
      <c r="H260" s="35"/>
      <c r="I260" s="36"/>
      <c r="J260" s="35"/>
      <c r="K260" s="36"/>
      <c r="L260" s="35"/>
    </row>
    <row r="261" spans="1:12" ht="31.5" outlineLevel="4" x14ac:dyDescent="0.25">
      <c r="A261" s="31" t="s">
        <v>774</v>
      </c>
      <c r="B261" s="32" t="s">
        <v>20</v>
      </c>
      <c r="C261" s="32" t="s">
        <v>282</v>
      </c>
      <c r="D261" s="32" t="s">
        <v>110</v>
      </c>
      <c r="E261" s="33">
        <v>1884652.85</v>
      </c>
      <c r="F261" s="33">
        <v>1884652.85</v>
      </c>
      <c r="G261" s="34"/>
      <c r="H261" s="35"/>
      <c r="I261" s="36"/>
      <c r="J261" s="35"/>
      <c r="K261" s="36"/>
      <c r="L261" s="35"/>
    </row>
    <row r="262" spans="1:12" ht="31.5" outlineLevel="4" x14ac:dyDescent="0.25">
      <c r="A262" s="31" t="s">
        <v>775</v>
      </c>
      <c r="B262" s="32" t="s">
        <v>20</v>
      </c>
      <c r="C262" s="32" t="s">
        <v>282</v>
      </c>
      <c r="D262" s="32" t="s">
        <v>111</v>
      </c>
      <c r="E262" s="33">
        <v>1884652.85</v>
      </c>
      <c r="F262" s="33">
        <v>1884652.85</v>
      </c>
      <c r="G262" s="34"/>
      <c r="H262" s="35"/>
      <c r="I262" s="36"/>
      <c r="J262" s="35"/>
      <c r="K262" s="36"/>
      <c r="L262" s="35"/>
    </row>
    <row r="263" spans="1:12" ht="47.25" outlineLevel="4" x14ac:dyDescent="0.25">
      <c r="A263" s="31" t="s">
        <v>807</v>
      </c>
      <c r="B263" s="32" t="s">
        <v>20</v>
      </c>
      <c r="C263" s="32" t="s">
        <v>206</v>
      </c>
      <c r="D263" s="32" t="s">
        <v>5</v>
      </c>
      <c r="E263" s="33">
        <v>75296807.959999993</v>
      </c>
      <c r="F263" s="33">
        <v>54616269.579999998</v>
      </c>
      <c r="G263" s="34"/>
      <c r="H263" s="35"/>
      <c r="I263" s="36"/>
      <c r="J263" s="35"/>
      <c r="K263" s="36"/>
      <c r="L263" s="35"/>
    </row>
    <row r="264" spans="1:12" ht="63" outlineLevel="4" x14ac:dyDescent="0.25">
      <c r="A264" s="31" t="s">
        <v>853</v>
      </c>
      <c r="B264" s="32" t="s">
        <v>20</v>
      </c>
      <c r="C264" s="32" t="s">
        <v>221</v>
      </c>
      <c r="D264" s="32" t="s">
        <v>5</v>
      </c>
      <c r="E264" s="33">
        <v>75296807.959999993</v>
      </c>
      <c r="F264" s="33">
        <v>54616269.579999998</v>
      </c>
      <c r="G264" s="34"/>
      <c r="H264" s="35"/>
      <c r="I264" s="36"/>
      <c r="J264" s="35"/>
      <c r="K264" s="36"/>
      <c r="L264" s="35"/>
    </row>
    <row r="265" spans="1:12" ht="31.5" outlineLevel="4" x14ac:dyDescent="0.25">
      <c r="A265" s="31" t="s">
        <v>854</v>
      </c>
      <c r="B265" s="32" t="s">
        <v>20</v>
      </c>
      <c r="C265" s="32" t="s">
        <v>283</v>
      </c>
      <c r="D265" s="32" t="s">
        <v>5</v>
      </c>
      <c r="E265" s="33">
        <v>3403565</v>
      </c>
      <c r="F265" s="33">
        <v>3403565</v>
      </c>
      <c r="G265" s="34"/>
      <c r="H265" s="35"/>
      <c r="I265" s="36"/>
      <c r="J265" s="35"/>
      <c r="K265" s="36"/>
      <c r="L265" s="35"/>
    </row>
    <row r="266" spans="1:12" ht="31.5" outlineLevel="4" x14ac:dyDescent="0.25">
      <c r="A266" s="31" t="s">
        <v>855</v>
      </c>
      <c r="B266" s="32" t="s">
        <v>20</v>
      </c>
      <c r="C266" s="32" t="s">
        <v>283</v>
      </c>
      <c r="D266" s="32" t="s">
        <v>160</v>
      </c>
      <c r="E266" s="33">
        <v>3403565</v>
      </c>
      <c r="F266" s="33">
        <v>3403565</v>
      </c>
      <c r="G266" s="34"/>
      <c r="H266" s="35"/>
      <c r="I266" s="36"/>
      <c r="J266" s="35"/>
      <c r="K266" s="36"/>
      <c r="L266" s="35"/>
    </row>
    <row r="267" spans="1:12" outlineLevel="4" x14ac:dyDescent="0.25">
      <c r="A267" s="31" t="s">
        <v>856</v>
      </c>
      <c r="B267" s="32" t="s">
        <v>20</v>
      </c>
      <c r="C267" s="32" t="s">
        <v>283</v>
      </c>
      <c r="D267" s="32" t="s">
        <v>161</v>
      </c>
      <c r="E267" s="33">
        <v>3403565</v>
      </c>
      <c r="F267" s="33">
        <v>3403565</v>
      </c>
      <c r="G267" s="34"/>
      <c r="H267" s="35"/>
      <c r="I267" s="36"/>
      <c r="J267" s="35"/>
      <c r="K267" s="36"/>
      <c r="L267" s="35"/>
    </row>
    <row r="268" spans="1:12" ht="47.25" outlineLevel="4" x14ac:dyDescent="0.25">
      <c r="A268" s="31" t="s">
        <v>857</v>
      </c>
      <c r="B268" s="32" t="s">
        <v>20</v>
      </c>
      <c r="C268" s="32" t="s">
        <v>708</v>
      </c>
      <c r="D268" s="32" t="s">
        <v>5</v>
      </c>
      <c r="E268" s="33">
        <v>3050000</v>
      </c>
      <c r="F268" s="33">
        <v>2785884.87</v>
      </c>
      <c r="G268" s="34"/>
      <c r="H268" s="35"/>
      <c r="I268" s="36"/>
      <c r="J268" s="35"/>
      <c r="K268" s="36"/>
      <c r="L268" s="35"/>
    </row>
    <row r="269" spans="1:12" ht="31.5" outlineLevel="4" x14ac:dyDescent="0.25">
      <c r="A269" s="31" t="s">
        <v>774</v>
      </c>
      <c r="B269" s="32" t="s">
        <v>20</v>
      </c>
      <c r="C269" s="32" t="s">
        <v>708</v>
      </c>
      <c r="D269" s="32" t="s">
        <v>110</v>
      </c>
      <c r="E269" s="33">
        <v>3050000</v>
      </c>
      <c r="F269" s="33">
        <v>2785884.87</v>
      </c>
      <c r="G269" s="34"/>
      <c r="H269" s="35"/>
      <c r="I269" s="36"/>
      <c r="J269" s="35"/>
      <c r="K269" s="36"/>
      <c r="L269" s="35"/>
    </row>
    <row r="270" spans="1:12" ht="31.5" outlineLevel="4" x14ac:dyDescent="0.25">
      <c r="A270" s="31" t="s">
        <v>775</v>
      </c>
      <c r="B270" s="32" t="s">
        <v>20</v>
      </c>
      <c r="C270" s="32" t="s">
        <v>708</v>
      </c>
      <c r="D270" s="32" t="s">
        <v>111</v>
      </c>
      <c r="E270" s="33">
        <v>3050000</v>
      </c>
      <c r="F270" s="33">
        <v>2785884.87</v>
      </c>
      <c r="G270" s="34"/>
      <c r="H270" s="35"/>
      <c r="I270" s="36"/>
      <c r="J270" s="35"/>
      <c r="K270" s="36"/>
      <c r="L270" s="35"/>
    </row>
    <row r="271" spans="1:12" ht="47.25" outlineLevel="4" x14ac:dyDescent="0.25">
      <c r="A271" s="31" t="s">
        <v>858</v>
      </c>
      <c r="B271" s="32" t="s">
        <v>20</v>
      </c>
      <c r="C271" s="32" t="s">
        <v>709</v>
      </c>
      <c r="D271" s="32" t="s">
        <v>5</v>
      </c>
      <c r="E271" s="33">
        <v>1556200</v>
      </c>
      <c r="F271" s="33">
        <v>1151603.3</v>
      </c>
      <c r="G271" s="34"/>
      <c r="H271" s="35"/>
      <c r="I271" s="36"/>
      <c r="J271" s="35"/>
      <c r="K271" s="36"/>
      <c r="L271" s="35"/>
    </row>
    <row r="272" spans="1:12" ht="31.5" outlineLevel="4" x14ac:dyDescent="0.25">
      <c r="A272" s="31" t="s">
        <v>774</v>
      </c>
      <c r="B272" s="32" t="s">
        <v>20</v>
      </c>
      <c r="C272" s="32" t="s">
        <v>709</v>
      </c>
      <c r="D272" s="32" t="s">
        <v>110</v>
      </c>
      <c r="E272" s="33">
        <v>1556200</v>
      </c>
      <c r="F272" s="33">
        <v>1151603.3</v>
      </c>
      <c r="G272" s="34"/>
      <c r="H272" s="35"/>
      <c r="I272" s="36"/>
      <c r="J272" s="35"/>
      <c r="K272" s="36"/>
      <c r="L272" s="35"/>
    </row>
    <row r="273" spans="1:12" ht="31.5" outlineLevel="4" x14ac:dyDescent="0.25">
      <c r="A273" s="31" t="s">
        <v>775</v>
      </c>
      <c r="B273" s="32" t="s">
        <v>20</v>
      </c>
      <c r="C273" s="32" t="s">
        <v>709</v>
      </c>
      <c r="D273" s="32" t="s">
        <v>111</v>
      </c>
      <c r="E273" s="33">
        <v>1556200</v>
      </c>
      <c r="F273" s="33">
        <v>1151603.3</v>
      </c>
      <c r="G273" s="34"/>
      <c r="H273" s="35"/>
      <c r="I273" s="36"/>
      <c r="J273" s="35"/>
      <c r="K273" s="36"/>
      <c r="L273" s="35"/>
    </row>
    <row r="274" spans="1:12" ht="31.5" outlineLevel="4" x14ac:dyDescent="0.25">
      <c r="A274" s="31" t="s">
        <v>859</v>
      </c>
      <c r="B274" s="32" t="s">
        <v>20</v>
      </c>
      <c r="C274" s="32" t="s">
        <v>422</v>
      </c>
      <c r="D274" s="32" t="s">
        <v>5</v>
      </c>
      <c r="E274" s="33">
        <v>142000</v>
      </c>
      <c r="F274" s="33">
        <v>142000</v>
      </c>
      <c r="G274" s="34"/>
      <c r="H274" s="35"/>
      <c r="I274" s="36"/>
      <c r="J274" s="35"/>
      <c r="K274" s="36"/>
      <c r="L274" s="35"/>
    </row>
    <row r="275" spans="1:12" ht="31.5" outlineLevel="4" x14ac:dyDescent="0.25">
      <c r="A275" s="31" t="s">
        <v>774</v>
      </c>
      <c r="B275" s="32" t="s">
        <v>20</v>
      </c>
      <c r="C275" s="32" t="s">
        <v>422</v>
      </c>
      <c r="D275" s="32" t="s">
        <v>110</v>
      </c>
      <c r="E275" s="33">
        <v>142000</v>
      </c>
      <c r="F275" s="33">
        <v>142000</v>
      </c>
      <c r="G275" s="34"/>
      <c r="H275" s="35"/>
      <c r="I275" s="36"/>
      <c r="J275" s="35"/>
      <c r="K275" s="36"/>
      <c r="L275" s="35"/>
    </row>
    <row r="276" spans="1:12" ht="31.5" outlineLevel="4" x14ac:dyDescent="0.25">
      <c r="A276" s="31" t="s">
        <v>775</v>
      </c>
      <c r="B276" s="32" t="s">
        <v>20</v>
      </c>
      <c r="C276" s="32" t="s">
        <v>422</v>
      </c>
      <c r="D276" s="32" t="s">
        <v>111</v>
      </c>
      <c r="E276" s="33">
        <v>142000</v>
      </c>
      <c r="F276" s="33">
        <v>142000</v>
      </c>
      <c r="G276" s="34"/>
      <c r="H276" s="35"/>
      <c r="I276" s="36"/>
      <c r="J276" s="35"/>
      <c r="K276" s="36"/>
      <c r="L276" s="35"/>
    </row>
    <row r="277" spans="1:12" ht="63" outlineLevel="4" x14ac:dyDescent="0.25">
      <c r="A277" s="31" t="s">
        <v>860</v>
      </c>
      <c r="B277" s="32" t="s">
        <v>20</v>
      </c>
      <c r="C277" s="32" t="s">
        <v>710</v>
      </c>
      <c r="D277" s="32" t="s">
        <v>5</v>
      </c>
      <c r="E277" s="33">
        <v>160530</v>
      </c>
      <c r="F277" s="33">
        <v>146656.72</v>
      </c>
      <c r="G277" s="34"/>
      <c r="H277" s="35"/>
      <c r="I277" s="36"/>
      <c r="J277" s="35"/>
      <c r="K277" s="36"/>
      <c r="L277" s="35"/>
    </row>
    <row r="278" spans="1:12" ht="31.5" outlineLevel="4" x14ac:dyDescent="0.25">
      <c r="A278" s="31" t="s">
        <v>774</v>
      </c>
      <c r="B278" s="32" t="s">
        <v>20</v>
      </c>
      <c r="C278" s="32" t="s">
        <v>710</v>
      </c>
      <c r="D278" s="32" t="s">
        <v>110</v>
      </c>
      <c r="E278" s="33">
        <v>160530</v>
      </c>
      <c r="F278" s="33">
        <v>146656.72</v>
      </c>
      <c r="G278" s="34"/>
      <c r="H278" s="35"/>
      <c r="I278" s="36"/>
      <c r="J278" s="35"/>
      <c r="K278" s="36"/>
      <c r="L278" s="35"/>
    </row>
    <row r="279" spans="1:12" ht="31.5" outlineLevel="4" x14ac:dyDescent="0.25">
      <c r="A279" s="31" t="s">
        <v>775</v>
      </c>
      <c r="B279" s="32" t="s">
        <v>20</v>
      </c>
      <c r="C279" s="32" t="s">
        <v>710</v>
      </c>
      <c r="D279" s="32" t="s">
        <v>111</v>
      </c>
      <c r="E279" s="33">
        <v>160530</v>
      </c>
      <c r="F279" s="33">
        <v>146656.72</v>
      </c>
      <c r="G279" s="34"/>
      <c r="H279" s="35"/>
      <c r="I279" s="36"/>
      <c r="J279" s="35"/>
      <c r="K279" s="36"/>
      <c r="L279" s="35"/>
    </row>
    <row r="280" spans="1:12" ht="63" outlineLevel="4" x14ac:dyDescent="0.25">
      <c r="A280" s="31" t="s">
        <v>861</v>
      </c>
      <c r="B280" s="32" t="s">
        <v>20</v>
      </c>
      <c r="C280" s="32" t="s">
        <v>711</v>
      </c>
      <c r="D280" s="32" t="s">
        <v>5</v>
      </c>
      <c r="E280" s="33">
        <v>81905.259999999995</v>
      </c>
      <c r="F280" s="33">
        <v>60610.7</v>
      </c>
      <c r="G280" s="34"/>
      <c r="H280" s="35"/>
      <c r="I280" s="36"/>
      <c r="J280" s="35"/>
      <c r="K280" s="36"/>
      <c r="L280" s="35"/>
    </row>
    <row r="281" spans="1:12" ht="31.5" outlineLevel="4" x14ac:dyDescent="0.25">
      <c r="A281" s="31" t="s">
        <v>774</v>
      </c>
      <c r="B281" s="32" t="s">
        <v>20</v>
      </c>
      <c r="C281" s="32" t="s">
        <v>711</v>
      </c>
      <c r="D281" s="32" t="s">
        <v>110</v>
      </c>
      <c r="E281" s="33">
        <v>81905.259999999995</v>
      </c>
      <c r="F281" s="33">
        <v>60610.7</v>
      </c>
      <c r="G281" s="34"/>
      <c r="H281" s="35"/>
      <c r="I281" s="36"/>
      <c r="J281" s="35"/>
      <c r="K281" s="36"/>
      <c r="L281" s="35"/>
    </row>
    <row r="282" spans="1:12" ht="31.5" outlineLevel="4" x14ac:dyDescent="0.25">
      <c r="A282" s="31" t="s">
        <v>775</v>
      </c>
      <c r="B282" s="32" t="s">
        <v>20</v>
      </c>
      <c r="C282" s="32" t="s">
        <v>711</v>
      </c>
      <c r="D282" s="32" t="s">
        <v>111</v>
      </c>
      <c r="E282" s="33">
        <v>81905.259999999995</v>
      </c>
      <c r="F282" s="33">
        <v>60610.7</v>
      </c>
      <c r="G282" s="34"/>
      <c r="H282" s="35"/>
      <c r="I282" s="36"/>
      <c r="J282" s="35"/>
      <c r="K282" s="36"/>
      <c r="L282" s="35"/>
    </row>
    <row r="283" spans="1:12" outlineLevel="4" x14ac:dyDescent="0.25">
      <c r="A283" s="31" t="s">
        <v>862</v>
      </c>
      <c r="B283" s="32" t="s">
        <v>20</v>
      </c>
      <c r="C283" s="32" t="s">
        <v>712</v>
      </c>
      <c r="D283" s="32" t="s">
        <v>5</v>
      </c>
      <c r="E283" s="33">
        <v>294333.33</v>
      </c>
      <c r="F283" s="33">
        <v>294333.33</v>
      </c>
      <c r="G283" s="34"/>
      <c r="H283" s="35"/>
      <c r="I283" s="36"/>
      <c r="J283" s="35"/>
      <c r="K283" s="36"/>
      <c r="L283" s="35"/>
    </row>
    <row r="284" spans="1:12" ht="31.5" outlineLevel="4" x14ac:dyDescent="0.25">
      <c r="A284" s="31" t="s">
        <v>774</v>
      </c>
      <c r="B284" s="32" t="s">
        <v>20</v>
      </c>
      <c r="C284" s="32" t="s">
        <v>712</v>
      </c>
      <c r="D284" s="32" t="s">
        <v>110</v>
      </c>
      <c r="E284" s="33">
        <v>294333.33</v>
      </c>
      <c r="F284" s="33">
        <v>294333.33</v>
      </c>
      <c r="G284" s="34"/>
      <c r="H284" s="35"/>
      <c r="I284" s="36"/>
      <c r="J284" s="35"/>
      <c r="K284" s="36"/>
      <c r="L284" s="35"/>
    </row>
    <row r="285" spans="1:12" ht="31.5" outlineLevel="4" x14ac:dyDescent="0.25">
      <c r="A285" s="31" t="s">
        <v>775</v>
      </c>
      <c r="B285" s="32" t="s">
        <v>20</v>
      </c>
      <c r="C285" s="32" t="s">
        <v>712</v>
      </c>
      <c r="D285" s="32" t="s">
        <v>111</v>
      </c>
      <c r="E285" s="33">
        <v>294333.33</v>
      </c>
      <c r="F285" s="33">
        <v>294333.33</v>
      </c>
      <c r="G285" s="34"/>
      <c r="H285" s="35"/>
      <c r="I285" s="36"/>
      <c r="J285" s="35"/>
      <c r="K285" s="36"/>
      <c r="L285" s="35"/>
    </row>
    <row r="286" spans="1:12" ht="31.5" outlineLevel="4" x14ac:dyDescent="0.25">
      <c r="A286" s="31" t="s">
        <v>863</v>
      </c>
      <c r="B286" s="32" t="s">
        <v>20</v>
      </c>
      <c r="C286" s="32" t="s">
        <v>713</v>
      </c>
      <c r="D286" s="32" t="s">
        <v>5</v>
      </c>
      <c r="E286" s="33">
        <v>259440</v>
      </c>
      <c r="F286" s="33">
        <v>259440</v>
      </c>
      <c r="G286" s="34"/>
      <c r="H286" s="35"/>
      <c r="I286" s="36"/>
      <c r="J286" s="35"/>
      <c r="K286" s="36"/>
      <c r="L286" s="35"/>
    </row>
    <row r="287" spans="1:12" outlineLevel="4" x14ac:dyDescent="0.25">
      <c r="A287" s="31" t="s">
        <v>779</v>
      </c>
      <c r="B287" s="32" t="s">
        <v>20</v>
      </c>
      <c r="C287" s="32" t="s">
        <v>713</v>
      </c>
      <c r="D287" s="32" t="s">
        <v>54</v>
      </c>
      <c r="E287" s="33">
        <v>259440</v>
      </c>
      <c r="F287" s="33">
        <v>259440</v>
      </c>
      <c r="G287" s="34"/>
      <c r="H287" s="35"/>
      <c r="I287" s="36"/>
      <c r="J287" s="35"/>
      <c r="K287" s="36"/>
      <c r="L287" s="35"/>
    </row>
    <row r="288" spans="1:12" outlineLevel="4" x14ac:dyDescent="0.25">
      <c r="A288" s="31" t="s">
        <v>864</v>
      </c>
      <c r="B288" s="32" t="s">
        <v>20</v>
      </c>
      <c r="C288" s="32" t="s">
        <v>713</v>
      </c>
      <c r="D288" s="32" t="s">
        <v>290</v>
      </c>
      <c r="E288" s="33">
        <v>259440</v>
      </c>
      <c r="F288" s="33">
        <v>259440</v>
      </c>
      <c r="G288" s="34"/>
      <c r="H288" s="35"/>
      <c r="I288" s="36"/>
      <c r="J288" s="35"/>
      <c r="K288" s="36"/>
      <c r="L288" s="35"/>
    </row>
    <row r="289" spans="1:12" ht="31.5" outlineLevel="4" x14ac:dyDescent="0.25">
      <c r="A289" s="31" t="s">
        <v>865</v>
      </c>
      <c r="B289" s="32" t="s">
        <v>20</v>
      </c>
      <c r="C289" s="32" t="s">
        <v>714</v>
      </c>
      <c r="D289" s="32" t="s">
        <v>5</v>
      </c>
      <c r="E289" s="33">
        <v>259440</v>
      </c>
      <c r="F289" s="33">
        <v>259440</v>
      </c>
      <c r="G289" s="34"/>
      <c r="H289" s="35"/>
      <c r="I289" s="36"/>
      <c r="J289" s="35"/>
      <c r="K289" s="36"/>
      <c r="L289" s="35"/>
    </row>
    <row r="290" spans="1:12" outlineLevel="4" x14ac:dyDescent="0.25">
      <c r="A290" s="31" t="s">
        <v>779</v>
      </c>
      <c r="B290" s="32" t="s">
        <v>20</v>
      </c>
      <c r="C290" s="32" t="s">
        <v>714</v>
      </c>
      <c r="D290" s="32" t="s">
        <v>54</v>
      </c>
      <c r="E290" s="33">
        <v>259440</v>
      </c>
      <c r="F290" s="33">
        <v>259440</v>
      </c>
      <c r="G290" s="34"/>
      <c r="H290" s="35"/>
      <c r="I290" s="36"/>
      <c r="J290" s="35"/>
      <c r="K290" s="36"/>
      <c r="L290" s="35"/>
    </row>
    <row r="291" spans="1:12" outlineLevel="4" x14ac:dyDescent="0.25">
      <c r="A291" s="31" t="s">
        <v>864</v>
      </c>
      <c r="B291" s="32" t="s">
        <v>20</v>
      </c>
      <c r="C291" s="32" t="s">
        <v>714</v>
      </c>
      <c r="D291" s="32" t="s">
        <v>290</v>
      </c>
      <c r="E291" s="33">
        <v>259440</v>
      </c>
      <c r="F291" s="33">
        <v>259440</v>
      </c>
      <c r="G291" s="34"/>
      <c r="H291" s="35"/>
      <c r="I291" s="36"/>
      <c r="J291" s="35"/>
      <c r="K291" s="36"/>
      <c r="L291" s="35"/>
    </row>
    <row r="292" spans="1:12" ht="47.25" outlineLevel="4" x14ac:dyDescent="0.25">
      <c r="A292" s="31" t="s">
        <v>866</v>
      </c>
      <c r="B292" s="32" t="s">
        <v>20</v>
      </c>
      <c r="C292" s="32" t="s">
        <v>715</v>
      </c>
      <c r="D292" s="32" t="s">
        <v>5</v>
      </c>
      <c r="E292" s="33">
        <v>312000</v>
      </c>
      <c r="F292" s="33">
        <v>312000</v>
      </c>
      <c r="G292" s="34"/>
      <c r="H292" s="35"/>
      <c r="I292" s="36"/>
      <c r="J292" s="35"/>
      <c r="K292" s="36"/>
      <c r="L292" s="35"/>
    </row>
    <row r="293" spans="1:12" ht="31.5" outlineLevel="4" x14ac:dyDescent="0.25">
      <c r="A293" s="31" t="s">
        <v>774</v>
      </c>
      <c r="B293" s="32" t="s">
        <v>20</v>
      </c>
      <c r="C293" s="32" t="s">
        <v>715</v>
      </c>
      <c r="D293" s="32" t="s">
        <v>110</v>
      </c>
      <c r="E293" s="33">
        <v>312000</v>
      </c>
      <c r="F293" s="33">
        <v>312000</v>
      </c>
      <c r="G293" s="34"/>
      <c r="H293" s="35"/>
      <c r="I293" s="36"/>
      <c r="J293" s="35"/>
      <c r="K293" s="36"/>
      <c r="L293" s="35"/>
    </row>
    <row r="294" spans="1:12" ht="31.5" outlineLevel="4" x14ac:dyDescent="0.25">
      <c r="A294" s="31" t="s">
        <v>775</v>
      </c>
      <c r="B294" s="32" t="s">
        <v>20</v>
      </c>
      <c r="C294" s="32" t="s">
        <v>715</v>
      </c>
      <c r="D294" s="32" t="s">
        <v>111</v>
      </c>
      <c r="E294" s="33">
        <v>312000</v>
      </c>
      <c r="F294" s="33">
        <v>312000</v>
      </c>
      <c r="G294" s="34"/>
      <c r="H294" s="35"/>
      <c r="I294" s="36"/>
      <c r="J294" s="35"/>
      <c r="K294" s="36"/>
      <c r="L294" s="35"/>
    </row>
    <row r="295" spans="1:12" ht="63" outlineLevel="4" x14ac:dyDescent="0.25">
      <c r="A295" s="31" t="s">
        <v>867</v>
      </c>
      <c r="B295" s="32" t="s">
        <v>20</v>
      </c>
      <c r="C295" s="32" t="s">
        <v>716</v>
      </c>
      <c r="D295" s="32" t="s">
        <v>5</v>
      </c>
      <c r="E295" s="33">
        <v>12234198.949999999</v>
      </c>
      <c r="F295" s="33">
        <v>4266198.95</v>
      </c>
      <c r="G295" s="34"/>
      <c r="H295" s="35"/>
      <c r="I295" s="36"/>
      <c r="J295" s="35"/>
      <c r="K295" s="36"/>
      <c r="L295" s="35"/>
    </row>
    <row r="296" spans="1:12" ht="31.5" outlineLevel="4" x14ac:dyDescent="0.25">
      <c r="A296" s="31" t="s">
        <v>774</v>
      </c>
      <c r="B296" s="32" t="s">
        <v>20</v>
      </c>
      <c r="C296" s="32" t="s">
        <v>716</v>
      </c>
      <c r="D296" s="32" t="s">
        <v>110</v>
      </c>
      <c r="E296" s="33">
        <v>97263.47</v>
      </c>
      <c r="F296" s="33">
        <v>0</v>
      </c>
      <c r="G296" s="34"/>
      <c r="H296" s="35"/>
      <c r="I296" s="36"/>
      <c r="J296" s="35"/>
      <c r="K296" s="36"/>
      <c r="L296" s="35"/>
    </row>
    <row r="297" spans="1:12" ht="31.5" outlineLevel="4" x14ac:dyDescent="0.25">
      <c r="A297" s="31" t="s">
        <v>775</v>
      </c>
      <c r="B297" s="32" t="s">
        <v>20</v>
      </c>
      <c r="C297" s="32" t="s">
        <v>716</v>
      </c>
      <c r="D297" s="32" t="s">
        <v>111</v>
      </c>
      <c r="E297" s="33">
        <v>97263.47</v>
      </c>
      <c r="F297" s="33">
        <v>0</v>
      </c>
      <c r="G297" s="34"/>
      <c r="H297" s="35"/>
      <c r="I297" s="36"/>
      <c r="J297" s="35"/>
      <c r="K297" s="36"/>
      <c r="L297" s="35"/>
    </row>
    <row r="298" spans="1:12" ht="31.5" outlineLevel="4" x14ac:dyDescent="0.25">
      <c r="A298" s="31" t="s">
        <v>855</v>
      </c>
      <c r="B298" s="32" t="s">
        <v>20</v>
      </c>
      <c r="C298" s="32" t="s">
        <v>716</v>
      </c>
      <c r="D298" s="32" t="s">
        <v>160</v>
      </c>
      <c r="E298" s="33">
        <v>12136935.48</v>
      </c>
      <c r="F298" s="33">
        <v>4266198.95</v>
      </c>
      <c r="G298" s="34"/>
      <c r="H298" s="35"/>
      <c r="I298" s="36"/>
      <c r="J298" s="35"/>
      <c r="K298" s="36"/>
      <c r="L298" s="35"/>
    </row>
    <row r="299" spans="1:12" outlineLevel="4" x14ac:dyDescent="0.25">
      <c r="A299" s="31" t="s">
        <v>856</v>
      </c>
      <c r="B299" s="32" t="s">
        <v>20</v>
      </c>
      <c r="C299" s="32" t="s">
        <v>716</v>
      </c>
      <c r="D299" s="32" t="s">
        <v>161</v>
      </c>
      <c r="E299" s="33">
        <v>12136935.48</v>
      </c>
      <c r="F299" s="33">
        <v>4266198.95</v>
      </c>
      <c r="G299" s="34"/>
      <c r="H299" s="35"/>
      <c r="I299" s="36"/>
      <c r="J299" s="35"/>
      <c r="K299" s="36"/>
      <c r="L299" s="35"/>
    </row>
    <row r="300" spans="1:12" ht="63" outlineLevel="4" x14ac:dyDescent="0.25">
      <c r="A300" s="31" t="s">
        <v>868</v>
      </c>
      <c r="B300" s="32" t="s">
        <v>20</v>
      </c>
      <c r="C300" s="32" t="s">
        <v>717</v>
      </c>
      <c r="D300" s="32" t="s">
        <v>5</v>
      </c>
      <c r="E300" s="33">
        <v>643905.21</v>
      </c>
      <c r="F300" s="33">
        <v>224536.79</v>
      </c>
      <c r="G300" s="34"/>
      <c r="H300" s="35"/>
      <c r="I300" s="36"/>
      <c r="J300" s="35"/>
      <c r="K300" s="36"/>
      <c r="L300" s="35"/>
    </row>
    <row r="301" spans="1:12" ht="31.5" outlineLevel="4" x14ac:dyDescent="0.25">
      <c r="A301" s="31" t="s">
        <v>774</v>
      </c>
      <c r="B301" s="32" t="s">
        <v>20</v>
      </c>
      <c r="C301" s="32" t="s">
        <v>717</v>
      </c>
      <c r="D301" s="32" t="s">
        <v>110</v>
      </c>
      <c r="E301" s="33">
        <v>5119.12</v>
      </c>
      <c r="F301" s="33">
        <v>0</v>
      </c>
      <c r="G301" s="34"/>
      <c r="H301" s="35"/>
      <c r="I301" s="36"/>
      <c r="J301" s="35"/>
      <c r="K301" s="36"/>
      <c r="L301" s="35"/>
    </row>
    <row r="302" spans="1:12" ht="31.5" outlineLevel="4" x14ac:dyDescent="0.25">
      <c r="A302" s="31" t="s">
        <v>775</v>
      </c>
      <c r="B302" s="32" t="s">
        <v>20</v>
      </c>
      <c r="C302" s="32" t="s">
        <v>717</v>
      </c>
      <c r="D302" s="32" t="s">
        <v>111</v>
      </c>
      <c r="E302" s="33">
        <v>5119.12</v>
      </c>
      <c r="F302" s="33">
        <v>0</v>
      </c>
      <c r="G302" s="34"/>
      <c r="H302" s="35"/>
      <c r="I302" s="36"/>
      <c r="J302" s="35"/>
      <c r="K302" s="36"/>
      <c r="L302" s="35"/>
    </row>
    <row r="303" spans="1:12" ht="31.5" outlineLevel="4" x14ac:dyDescent="0.25">
      <c r="A303" s="31" t="s">
        <v>855</v>
      </c>
      <c r="B303" s="32" t="s">
        <v>20</v>
      </c>
      <c r="C303" s="32" t="s">
        <v>717</v>
      </c>
      <c r="D303" s="32" t="s">
        <v>160</v>
      </c>
      <c r="E303" s="33">
        <v>638786.09</v>
      </c>
      <c r="F303" s="33">
        <v>224536.79</v>
      </c>
      <c r="G303" s="34"/>
      <c r="H303" s="35"/>
      <c r="I303" s="36"/>
      <c r="J303" s="35"/>
      <c r="K303" s="36"/>
      <c r="L303" s="35"/>
    </row>
    <row r="304" spans="1:12" outlineLevel="4" x14ac:dyDescent="0.25">
      <c r="A304" s="31" t="s">
        <v>856</v>
      </c>
      <c r="B304" s="32" t="s">
        <v>20</v>
      </c>
      <c r="C304" s="32" t="s">
        <v>717</v>
      </c>
      <c r="D304" s="32" t="s">
        <v>161</v>
      </c>
      <c r="E304" s="33">
        <v>638786.09</v>
      </c>
      <c r="F304" s="33">
        <v>224536.79</v>
      </c>
      <c r="G304" s="34"/>
      <c r="H304" s="35"/>
      <c r="I304" s="36"/>
      <c r="J304" s="35"/>
      <c r="K304" s="36"/>
      <c r="L304" s="35"/>
    </row>
    <row r="305" spans="1:12" ht="78.75" outlineLevel="4" x14ac:dyDescent="0.25">
      <c r="A305" s="31" t="s">
        <v>869</v>
      </c>
      <c r="B305" s="32" t="s">
        <v>20</v>
      </c>
      <c r="C305" s="32" t="s">
        <v>718</v>
      </c>
      <c r="D305" s="32" t="s">
        <v>5</v>
      </c>
      <c r="E305" s="33">
        <v>49539429.200000003</v>
      </c>
      <c r="F305" s="33">
        <v>38648455.859999999</v>
      </c>
      <c r="G305" s="34"/>
      <c r="H305" s="35"/>
      <c r="I305" s="36"/>
      <c r="J305" s="35"/>
      <c r="K305" s="36"/>
      <c r="L305" s="35"/>
    </row>
    <row r="306" spans="1:12" ht="31.5" outlineLevel="4" x14ac:dyDescent="0.25">
      <c r="A306" s="31" t="s">
        <v>855</v>
      </c>
      <c r="B306" s="32" t="s">
        <v>20</v>
      </c>
      <c r="C306" s="32" t="s">
        <v>718</v>
      </c>
      <c r="D306" s="32" t="s">
        <v>160</v>
      </c>
      <c r="E306" s="33">
        <v>49539429.200000003</v>
      </c>
      <c r="F306" s="33">
        <v>38648455.859999999</v>
      </c>
      <c r="G306" s="34"/>
      <c r="H306" s="35"/>
      <c r="I306" s="36"/>
      <c r="J306" s="35"/>
      <c r="K306" s="36"/>
      <c r="L306" s="35"/>
    </row>
    <row r="307" spans="1:12" outlineLevel="4" x14ac:dyDescent="0.25">
      <c r="A307" s="31" t="s">
        <v>856</v>
      </c>
      <c r="B307" s="32" t="s">
        <v>20</v>
      </c>
      <c r="C307" s="32" t="s">
        <v>718</v>
      </c>
      <c r="D307" s="32" t="s">
        <v>161</v>
      </c>
      <c r="E307" s="33">
        <v>49539429.200000003</v>
      </c>
      <c r="F307" s="33">
        <v>38648455.859999999</v>
      </c>
      <c r="G307" s="34"/>
      <c r="H307" s="35"/>
      <c r="I307" s="36"/>
      <c r="J307" s="35"/>
      <c r="K307" s="36"/>
      <c r="L307" s="35"/>
    </row>
    <row r="308" spans="1:12" ht="31.5" outlineLevel="4" x14ac:dyDescent="0.25">
      <c r="A308" s="31" t="s">
        <v>854</v>
      </c>
      <c r="B308" s="32" t="s">
        <v>20</v>
      </c>
      <c r="C308" s="32" t="s">
        <v>719</v>
      </c>
      <c r="D308" s="32" t="s">
        <v>5</v>
      </c>
      <c r="E308" s="33">
        <v>3021689.7</v>
      </c>
      <c r="F308" s="33">
        <v>2358288.61</v>
      </c>
      <c r="G308" s="34"/>
      <c r="H308" s="35"/>
      <c r="I308" s="36"/>
      <c r="J308" s="35"/>
      <c r="K308" s="36"/>
      <c r="L308" s="35"/>
    </row>
    <row r="309" spans="1:12" ht="31.5" outlineLevel="4" x14ac:dyDescent="0.25">
      <c r="A309" s="31" t="s">
        <v>855</v>
      </c>
      <c r="B309" s="32" t="s">
        <v>20</v>
      </c>
      <c r="C309" s="32" t="s">
        <v>719</v>
      </c>
      <c r="D309" s="32" t="s">
        <v>160</v>
      </c>
      <c r="E309" s="33">
        <v>3021689.7</v>
      </c>
      <c r="F309" s="33">
        <v>2358288.61</v>
      </c>
      <c r="G309" s="34"/>
      <c r="H309" s="35"/>
      <c r="I309" s="36"/>
      <c r="J309" s="35"/>
      <c r="K309" s="36"/>
      <c r="L309" s="35"/>
    </row>
    <row r="310" spans="1:12" outlineLevel="4" x14ac:dyDescent="0.25">
      <c r="A310" s="31" t="s">
        <v>856</v>
      </c>
      <c r="B310" s="32" t="s">
        <v>20</v>
      </c>
      <c r="C310" s="32" t="s">
        <v>719</v>
      </c>
      <c r="D310" s="32" t="s">
        <v>161</v>
      </c>
      <c r="E310" s="33">
        <v>3021689.7</v>
      </c>
      <c r="F310" s="33">
        <v>2358288.61</v>
      </c>
      <c r="G310" s="34"/>
      <c r="H310" s="35"/>
      <c r="I310" s="36"/>
      <c r="J310" s="35"/>
      <c r="K310" s="36"/>
      <c r="L310" s="35"/>
    </row>
    <row r="311" spans="1:12" ht="47.25" outlineLevel="4" x14ac:dyDescent="0.25">
      <c r="A311" s="31" t="s">
        <v>870</v>
      </c>
      <c r="B311" s="32" t="s">
        <v>20</v>
      </c>
      <c r="C311" s="32" t="s">
        <v>720</v>
      </c>
      <c r="D311" s="32" t="s">
        <v>5</v>
      </c>
      <c r="E311" s="33">
        <v>338171.31</v>
      </c>
      <c r="F311" s="33">
        <v>303255.45</v>
      </c>
      <c r="G311" s="34"/>
      <c r="H311" s="35"/>
      <c r="I311" s="36"/>
      <c r="J311" s="35"/>
      <c r="K311" s="36"/>
      <c r="L311" s="35"/>
    </row>
    <row r="312" spans="1:12" ht="31.5" outlineLevel="4" x14ac:dyDescent="0.25">
      <c r="A312" s="31" t="s">
        <v>855</v>
      </c>
      <c r="B312" s="32" t="s">
        <v>20</v>
      </c>
      <c r="C312" s="32" t="s">
        <v>720</v>
      </c>
      <c r="D312" s="32" t="s">
        <v>160</v>
      </c>
      <c r="E312" s="33">
        <v>338171.31</v>
      </c>
      <c r="F312" s="33">
        <v>303255.45</v>
      </c>
      <c r="G312" s="34"/>
      <c r="H312" s="35"/>
      <c r="I312" s="36"/>
      <c r="J312" s="35"/>
      <c r="K312" s="36"/>
      <c r="L312" s="35"/>
    </row>
    <row r="313" spans="1:12" outlineLevel="4" x14ac:dyDescent="0.25">
      <c r="A313" s="31" t="s">
        <v>856</v>
      </c>
      <c r="B313" s="32" t="s">
        <v>20</v>
      </c>
      <c r="C313" s="32" t="s">
        <v>720</v>
      </c>
      <c r="D313" s="32" t="s">
        <v>161</v>
      </c>
      <c r="E313" s="33">
        <v>338171.31</v>
      </c>
      <c r="F313" s="33">
        <v>303255.45</v>
      </c>
      <c r="G313" s="34"/>
      <c r="H313" s="35"/>
      <c r="I313" s="36"/>
      <c r="J313" s="35"/>
      <c r="K313" s="36"/>
      <c r="L313" s="35"/>
    </row>
    <row r="314" spans="1:12" ht="47.25" outlineLevel="4" x14ac:dyDescent="0.25">
      <c r="A314" s="31" t="s">
        <v>871</v>
      </c>
      <c r="B314" s="32" t="s">
        <v>20</v>
      </c>
      <c r="C314" s="32" t="s">
        <v>286</v>
      </c>
      <c r="D314" s="32" t="s">
        <v>5</v>
      </c>
      <c r="E314" s="33">
        <v>165429.14000000001</v>
      </c>
      <c r="F314" s="33">
        <v>140287.88</v>
      </c>
      <c r="G314" s="34"/>
      <c r="H314" s="35"/>
      <c r="I314" s="36"/>
      <c r="J314" s="35"/>
      <c r="K314" s="36"/>
      <c r="L314" s="35"/>
    </row>
    <row r="315" spans="1:12" ht="47.25" outlineLevel="4" x14ac:dyDescent="0.25">
      <c r="A315" s="31" t="s">
        <v>872</v>
      </c>
      <c r="B315" s="32" t="s">
        <v>20</v>
      </c>
      <c r="C315" s="32" t="s">
        <v>288</v>
      </c>
      <c r="D315" s="32" t="s">
        <v>5</v>
      </c>
      <c r="E315" s="33">
        <v>165429.14000000001</v>
      </c>
      <c r="F315" s="33">
        <v>140287.88</v>
      </c>
      <c r="G315" s="34"/>
      <c r="H315" s="35"/>
      <c r="I315" s="36"/>
      <c r="J315" s="35"/>
      <c r="K315" s="36"/>
      <c r="L315" s="35"/>
    </row>
    <row r="316" spans="1:12" ht="31.5" outlineLevel="4" x14ac:dyDescent="0.25">
      <c r="A316" s="31" t="s">
        <v>873</v>
      </c>
      <c r="B316" s="32" t="s">
        <v>20</v>
      </c>
      <c r="C316" s="32" t="s">
        <v>350</v>
      </c>
      <c r="D316" s="32" t="s">
        <v>5</v>
      </c>
      <c r="E316" s="33">
        <v>99000</v>
      </c>
      <c r="F316" s="33">
        <v>99000</v>
      </c>
      <c r="G316" s="34"/>
      <c r="H316" s="35"/>
      <c r="I316" s="36"/>
      <c r="J316" s="35"/>
      <c r="K316" s="36"/>
      <c r="L316" s="35"/>
    </row>
    <row r="317" spans="1:12" ht="31.5" outlineLevel="4" x14ac:dyDescent="0.25">
      <c r="A317" s="31" t="s">
        <v>774</v>
      </c>
      <c r="B317" s="32" t="s">
        <v>20</v>
      </c>
      <c r="C317" s="32" t="s">
        <v>350</v>
      </c>
      <c r="D317" s="32" t="s">
        <v>110</v>
      </c>
      <c r="E317" s="33">
        <v>99000</v>
      </c>
      <c r="F317" s="33">
        <v>99000</v>
      </c>
      <c r="G317" s="34"/>
      <c r="H317" s="35"/>
      <c r="I317" s="36"/>
      <c r="J317" s="35"/>
      <c r="K317" s="36"/>
      <c r="L317" s="35"/>
    </row>
    <row r="318" spans="1:12" ht="31.5" outlineLevel="4" x14ac:dyDescent="0.25">
      <c r="A318" s="31" t="s">
        <v>775</v>
      </c>
      <c r="B318" s="32" t="s">
        <v>20</v>
      </c>
      <c r="C318" s="32" t="s">
        <v>350</v>
      </c>
      <c r="D318" s="32" t="s">
        <v>111</v>
      </c>
      <c r="E318" s="33">
        <v>99000</v>
      </c>
      <c r="F318" s="33">
        <v>99000</v>
      </c>
      <c r="G318" s="34"/>
      <c r="H318" s="35"/>
      <c r="I318" s="36"/>
      <c r="J318" s="35"/>
      <c r="K318" s="36"/>
      <c r="L318" s="35"/>
    </row>
    <row r="319" spans="1:12" ht="63" outlineLevel="4" x14ac:dyDescent="0.25">
      <c r="A319" s="31" t="s">
        <v>874</v>
      </c>
      <c r="B319" s="32" t="s">
        <v>20</v>
      </c>
      <c r="C319" s="32" t="s">
        <v>289</v>
      </c>
      <c r="D319" s="32" t="s">
        <v>5</v>
      </c>
      <c r="E319" s="33">
        <v>66429.14</v>
      </c>
      <c r="F319" s="33">
        <v>41287.879999999997</v>
      </c>
      <c r="G319" s="34"/>
      <c r="H319" s="35"/>
      <c r="I319" s="36"/>
      <c r="J319" s="35"/>
      <c r="K319" s="36"/>
      <c r="L319" s="35"/>
    </row>
    <row r="320" spans="1:12" outlineLevel="4" x14ac:dyDescent="0.25">
      <c r="A320" s="31" t="s">
        <v>779</v>
      </c>
      <c r="B320" s="32" t="s">
        <v>20</v>
      </c>
      <c r="C320" s="32" t="s">
        <v>289</v>
      </c>
      <c r="D320" s="32" t="s">
        <v>54</v>
      </c>
      <c r="E320" s="33">
        <v>66429.14</v>
      </c>
      <c r="F320" s="33">
        <v>41287.879999999997</v>
      </c>
      <c r="G320" s="34"/>
      <c r="H320" s="35"/>
      <c r="I320" s="36"/>
      <c r="J320" s="35"/>
      <c r="K320" s="36"/>
      <c r="L320" s="35"/>
    </row>
    <row r="321" spans="1:12" outlineLevel="4" x14ac:dyDescent="0.25">
      <c r="A321" s="31" t="s">
        <v>864</v>
      </c>
      <c r="B321" s="32" t="s">
        <v>20</v>
      </c>
      <c r="C321" s="32" t="s">
        <v>289</v>
      </c>
      <c r="D321" s="32" t="s">
        <v>290</v>
      </c>
      <c r="E321" s="33">
        <v>66429.14</v>
      </c>
      <c r="F321" s="33">
        <v>41287.879999999997</v>
      </c>
      <c r="G321" s="34"/>
      <c r="H321" s="35"/>
      <c r="I321" s="36"/>
      <c r="J321" s="35"/>
      <c r="K321" s="36"/>
      <c r="L321" s="35"/>
    </row>
    <row r="322" spans="1:12" outlineLevel="4" x14ac:dyDescent="0.25">
      <c r="A322" s="31" t="s">
        <v>21</v>
      </c>
      <c r="B322" s="32" t="s">
        <v>22</v>
      </c>
      <c r="C322" s="32" t="s">
        <v>173</v>
      </c>
      <c r="D322" s="32" t="s">
        <v>5</v>
      </c>
      <c r="E322" s="33">
        <v>12892719.99</v>
      </c>
      <c r="F322" s="33">
        <v>12329874.66</v>
      </c>
      <c r="G322" s="34"/>
      <c r="H322" s="35"/>
      <c r="I322" s="36"/>
      <c r="J322" s="35"/>
      <c r="K322" s="36"/>
      <c r="L322" s="35"/>
    </row>
    <row r="323" spans="1:12" ht="47.25" outlineLevel="4" x14ac:dyDescent="0.25">
      <c r="A323" s="31" t="s">
        <v>807</v>
      </c>
      <c r="B323" s="32" t="s">
        <v>22</v>
      </c>
      <c r="C323" s="32" t="s">
        <v>206</v>
      </c>
      <c r="D323" s="32" t="s">
        <v>5</v>
      </c>
      <c r="E323" s="33">
        <v>10011997.810000001</v>
      </c>
      <c r="F323" s="33">
        <v>9488997.8100000005</v>
      </c>
      <c r="G323" s="34"/>
      <c r="H323" s="35"/>
      <c r="I323" s="36"/>
      <c r="J323" s="35"/>
      <c r="K323" s="36"/>
      <c r="L323" s="35"/>
    </row>
    <row r="324" spans="1:12" ht="47.25" outlineLevel="4" x14ac:dyDescent="0.25">
      <c r="A324" s="31" t="s">
        <v>875</v>
      </c>
      <c r="B324" s="32" t="s">
        <v>22</v>
      </c>
      <c r="C324" s="32" t="s">
        <v>223</v>
      </c>
      <c r="D324" s="32" t="s">
        <v>5</v>
      </c>
      <c r="E324" s="33">
        <v>10011997.810000001</v>
      </c>
      <c r="F324" s="33">
        <v>9488997.8100000005</v>
      </c>
      <c r="G324" s="34"/>
      <c r="H324" s="35"/>
      <c r="I324" s="36"/>
      <c r="J324" s="35"/>
      <c r="K324" s="36"/>
      <c r="L324" s="35"/>
    </row>
    <row r="325" spans="1:12" ht="31.5" outlineLevel="4" x14ac:dyDescent="0.25">
      <c r="A325" s="31" t="s">
        <v>876</v>
      </c>
      <c r="B325" s="32" t="s">
        <v>22</v>
      </c>
      <c r="C325" s="32" t="s">
        <v>721</v>
      </c>
      <c r="D325" s="32" t="s">
        <v>5</v>
      </c>
      <c r="E325" s="33">
        <v>9938000</v>
      </c>
      <c r="F325" s="33">
        <v>9415000</v>
      </c>
      <c r="G325" s="34"/>
      <c r="H325" s="35"/>
      <c r="I325" s="36"/>
      <c r="J325" s="35"/>
      <c r="K325" s="36"/>
      <c r="L325" s="35"/>
    </row>
    <row r="326" spans="1:12" outlineLevel="4" x14ac:dyDescent="0.25">
      <c r="A326" s="31" t="s">
        <v>776</v>
      </c>
      <c r="B326" s="32" t="s">
        <v>22</v>
      </c>
      <c r="C326" s="32" t="s">
        <v>721</v>
      </c>
      <c r="D326" s="32" t="s">
        <v>50</v>
      </c>
      <c r="E326" s="33">
        <v>9938000</v>
      </c>
      <c r="F326" s="33">
        <v>9415000</v>
      </c>
      <c r="G326" s="34"/>
      <c r="H326" s="35"/>
      <c r="I326" s="36"/>
      <c r="J326" s="35"/>
      <c r="K326" s="36"/>
      <c r="L326" s="35"/>
    </row>
    <row r="327" spans="1:12" ht="47.25" outlineLevel="4" x14ac:dyDescent="0.25">
      <c r="A327" s="31" t="s">
        <v>814</v>
      </c>
      <c r="B327" s="32" t="s">
        <v>22</v>
      </c>
      <c r="C327" s="32" t="s">
        <v>721</v>
      </c>
      <c r="D327" s="32" t="s">
        <v>51</v>
      </c>
      <c r="E327" s="33">
        <v>9938000</v>
      </c>
      <c r="F327" s="33">
        <v>9415000</v>
      </c>
      <c r="G327" s="34"/>
      <c r="H327" s="35"/>
      <c r="I327" s="36"/>
      <c r="J327" s="35"/>
      <c r="K327" s="36"/>
      <c r="L327" s="35"/>
    </row>
    <row r="328" spans="1:12" outlineLevel="4" x14ac:dyDescent="0.25">
      <c r="A328" s="31" t="s">
        <v>877</v>
      </c>
      <c r="B328" s="32" t="s">
        <v>22</v>
      </c>
      <c r="C328" s="32" t="s">
        <v>722</v>
      </c>
      <c r="D328" s="32" t="s">
        <v>5</v>
      </c>
      <c r="E328" s="33">
        <v>73997.81</v>
      </c>
      <c r="F328" s="33">
        <v>73997.81</v>
      </c>
      <c r="G328" s="34"/>
      <c r="H328" s="35"/>
      <c r="I328" s="36"/>
      <c r="J328" s="35"/>
      <c r="K328" s="36"/>
      <c r="L328" s="35"/>
    </row>
    <row r="329" spans="1:12" ht="31.5" outlineLevel="4" x14ac:dyDescent="0.25">
      <c r="A329" s="31" t="s">
        <v>774</v>
      </c>
      <c r="B329" s="32" t="s">
        <v>22</v>
      </c>
      <c r="C329" s="32" t="s">
        <v>722</v>
      </c>
      <c r="D329" s="32" t="s">
        <v>110</v>
      </c>
      <c r="E329" s="33">
        <v>73997.81</v>
      </c>
      <c r="F329" s="33">
        <v>73997.81</v>
      </c>
      <c r="G329" s="34"/>
      <c r="H329" s="35"/>
      <c r="I329" s="36"/>
      <c r="J329" s="35"/>
      <c r="K329" s="36"/>
      <c r="L329" s="35"/>
    </row>
    <row r="330" spans="1:12" ht="31.5" outlineLevel="4" x14ac:dyDescent="0.25">
      <c r="A330" s="31" t="s">
        <v>775</v>
      </c>
      <c r="B330" s="32" t="s">
        <v>22</v>
      </c>
      <c r="C330" s="32" t="s">
        <v>722</v>
      </c>
      <c r="D330" s="32" t="s">
        <v>111</v>
      </c>
      <c r="E330" s="33">
        <v>73997.81</v>
      </c>
      <c r="F330" s="33">
        <v>73997.81</v>
      </c>
      <c r="G330" s="34"/>
      <c r="H330" s="35"/>
      <c r="I330" s="36"/>
      <c r="J330" s="35"/>
      <c r="K330" s="36"/>
      <c r="L330" s="35"/>
    </row>
    <row r="331" spans="1:12" ht="47.25" outlineLevel="4" x14ac:dyDescent="0.25">
      <c r="A331" s="31" t="s">
        <v>871</v>
      </c>
      <c r="B331" s="32" t="s">
        <v>22</v>
      </c>
      <c r="C331" s="32" t="s">
        <v>286</v>
      </c>
      <c r="D331" s="32" t="s">
        <v>5</v>
      </c>
      <c r="E331" s="33">
        <v>2880722.18</v>
      </c>
      <c r="F331" s="33">
        <v>2840876.85</v>
      </c>
      <c r="G331" s="34"/>
      <c r="H331" s="35"/>
      <c r="I331" s="36"/>
      <c r="J331" s="35"/>
      <c r="K331" s="36"/>
      <c r="L331" s="35"/>
    </row>
    <row r="332" spans="1:12" ht="47.25" outlineLevel="4" x14ac:dyDescent="0.25">
      <c r="A332" s="31" t="s">
        <v>872</v>
      </c>
      <c r="B332" s="32" t="s">
        <v>22</v>
      </c>
      <c r="C332" s="32" t="s">
        <v>288</v>
      </c>
      <c r="D332" s="32" t="s">
        <v>5</v>
      </c>
      <c r="E332" s="33">
        <v>2073840.86</v>
      </c>
      <c r="F332" s="33">
        <v>2039579.33</v>
      </c>
      <c r="G332" s="34"/>
      <c r="H332" s="35"/>
      <c r="I332" s="36"/>
      <c r="J332" s="35"/>
      <c r="K332" s="36"/>
      <c r="L332" s="35"/>
    </row>
    <row r="333" spans="1:12" ht="78.75" outlineLevel="4" x14ac:dyDescent="0.25">
      <c r="A333" s="31" t="s">
        <v>878</v>
      </c>
      <c r="B333" s="32" t="s">
        <v>22</v>
      </c>
      <c r="C333" s="32" t="s">
        <v>723</v>
      </c>
      <c r="D333" s="32" t="s">
        <v>5</v>
      </c>
      <c r="E333" s="33">
        <v>2073840.86</v>
      </c>
      <c r="F333" s="33">
        <v>2039579.33</v>
      </c>
      <c r="G333" s="34"/>
      <c r="H333" s="35"/>
      <c r="I333" s="36"/>
      <c r="J333" s="35"/>
      <c r="K333" s="36"/>
      <c r="L333" s="35"/>
    </row>
    <row r="334" spans="1:12" outlineLevel="4" x14ac:dyDescent="0.25">
      <c r="A334" s="31" t="s">
        <v>776</v>
      </c>
      <c r="B334" s="32" t="s">
        <v>22</v>
      </c>
      <c r="C334" s="32" t="s">
        <v>723</v>
      </c>
      <c r="D334" s="32" t="s">
        <v>50</v>
      </c>
      <c r="E334" s="33">
        <v>2073840.86</v>
      </c>
      <c r="F334" s="33">
        <v>2039579.33</v>
      </c>
      <c r="G334" s="34"/>
      <c r="H334" s="35"/>
      <c r="I334" s="36"/>
      <c r="J334" s="35"/>
      <c r="K334" s="36"/>
      <c r="L334" s="35"/>
    </row>
    <row r="335" spans="1:12" ht="47.25" outlineLevel="4" x14ac:dyDescent="0.25">
      <c r="A335" s="31" t="s">
        <v>814</v>
      </c>
      <c r="B335" s="32" t="s">
        <v>22</v>
      </c>
      <c r="C335" s="32" t="s">
        <v>723</v>
      </c>
      <c r="D335" s="32" t="s">
        <v>51</v>
      </c>
      <c r="E335" s="33">
        <v>2073840.86</v>
      </c>
      <c r="F335" s="33">
        <v>2039579.33</v>
      </c>
      <c r="G335" s="34"/>
      <c r="H335" s="35"/>
      <c r="I335" s="36"/>
      <c r="J335" s="35"/>
      <c r="K335" s="36"/>
      <c r="L335" s="35"/>
    </row>
    <row r="336" spans="1:12" ht="63" outlineLevel="4" x14ac:dyDescent="0.25">
      <c r="A336" s="31" t="s">
        <v>879</v>
      </c>
      <c r="B336" s="32" t="s">
        <v>22</v>
      </c>
      <c r="C336" s="32" t="s">
        <v>351</v>
      </c>
      <c r="D336" s="32" t="s">
        <v>5</v>
      </c>
      <c r="E336" s="33">
        <v>806881.32</v>
      </c>
      <c r="F336" s="33">
        <v>801297.52</v>
      </c>
      <c r="G336" s="34"/>
      <c r="H336" s="35"/>
      <c r="I336" s="36"/>
      <c r="J336" s="35"/>
      <c r="K336" s="36"/>
      <c r="L336" s="35"/>
    </row>
    <row r="337" spans="1:12" ht="63" outlineLevel="4" x14ac:dyDescent="0.25">
      <c r="A337" s="31" t="s">
        <v>880</v>
      </c>
      <c r="B337" s="32" t="s">
        <v>22</v>
      </c>
      <c r="C337" s="32" t="s">
        <v>352</v>
      </c>
      <c r="D337" s="32" t="s">
        <v>5</v>
      </c>
      <c r="E337" s="33">
        <v>521646.3</v>
      </c>
      <c r="F337" s="33">
        <v>516199.03</v>
      </c>
      <c r="G337" s="34"/>
      <c r="H337" s="35"/>
      <c r="I337" s="36"/>
      <c r="J337" s="35"/>
      <c r="K337" s="36"/>
      <c r="L337" s="35"/>
    </row>
    <row r="338" spans="1:12" ht="31.5" outlineLevel="4" x14ac:dyDescent="0.25">
      <c r="A338" s="31" t="s">
        <v>774</v>
      </c>
      <c r="B338" s="32" t="s">
        <v>22</v>
      </c>
      <c r="C338" s="32" t="s">
        <v>352</v>
      </c>
      <c r="D338" s="32" t="s">
        <v>110</v>
      </c>
      <c r="E338" s="33">
        <v>521646.3</v>
      </c>
      <c r="F338" s="33">
        <v>516199.03</v>
      </c>
      <c r="G338" s="34"/>
      <c r="H338" s="35"/>
      <c r="I338" s="36"/>
      <c r="J338" s="35"/>
      <c r="K338" s="36"/>
      <c r="L338" s="35"/>
    </row>
    <row r="339" spans="1:12" ht="31.5" outlineLevel="4" x14ac:dyDescent="0.25">
      <c r="A339" s="31" t="s">
        <v>775</v>
      </c>
      <c r="B339" s="32" t="s">
        <v>22</v>
      </c>
      <c r="C339" s="32" t="s">
        <v>352</v>
      </c>
      <c r="D339" s="32" t="s">
        <v>111</v>
      </c>
      <c r="E339" s="33">
        <v>521646.3</v>
      </c>
      <c r="F339" s="33">
        <v>516199.03</v>
      </c>
      <c r="G339" s="34"/>
      <c r="H339" s="35"/>
      <c r="I339" s="36"/>
      <c r="J339" s="35"/>
      <c r="K339" s="36"/>
      <c r="L339" s="35"/>
    </row>
    <row r="340" spans="1:12" ht="47.25" outlineLevel="4" x14ac:dyDescent="0.25">
      <c r="A340" s="31" t="s">
        <v>881</v>
      </c>
      <c r="B340" s="32" t="s">
        <v>22</v>
      </c>
      <c r="C340" s="32" t="s">
        <v>724</v>
      </c>
      <c r="D340" s="32" t="s">
        <v>5</v>
      </c>
      <c r="E340" s="33">
        <v>20000</v>
      </c>
      <c r="F340" s="33">
        <v>20000</v>
      </c>
      <c r="G340" s="34"/>
      <c r="H340" s="35"/>
      <c r="I340" s="36"/>
      <c r="J340" s="35"/>
      <c r="K340" s="36"/>
      <c r="L340" s="35"/>
    </row>
    <row r="341" spans="1:12" ht="31.5" outlineLevel="4" x14ac:dyDescent="0.25">
      <c r="A341" s="31" t="s">
        <v>774</v>
      </c>
      <c r="B341" s="32" t="s">
        <v>22</v>
      </c>
      <c r="C341" s="32" t="s">
        <v>724</v>
      </c>
      <c r="D341" s="32" t="s">
        <v>110</v>
      </c>
      <c r="E341" s="33">
        <v>20000</v>
      </c>
      <c r="F341" s="33">
        <v>20000</v>
      </c>
      <c r="G341" s="34"/>
      <c r="H341" s="35"/>
      <c r="I341" s="36"/>
      <c r="J341" s="35"/>
      <c r="K341" s="36"/>
      <c r="L341" s="35"/>
    </row>
    <row r="342" spans="1:12" ht="31.5" outlineLevel="4" x14ac:dyDescent="0.25">
      <c r="A342" s="31" t="s">
        <v>775</v>
      </c>
      <c r="B342" s="32" t="s">
        <v>22</v>
      </c>
      <c r="C342" s="32" t="s">
        <v>724</v>
      </c>
      <c r="D342" s="32" t="s">
        <v>111</v>
      </c>
      <c r="E342" s="33">
        <v>20000</v>
      </c>
      <c r="F342" s="33">
        <v>20000</v>
      </c>
      <c r="G342" s="34"/>
      <c r="H342" s="35"/>
      <c r="I342" s="36"/>
      <c r="J342" s="35"/>
      <c r="K342" s="36"/>
      <c r="L342" s="35"/>
    </row>
    <row r="343" spans="1:12" outlineLevel="4" x14ac:dyDescent="0.25">
      <c r="A343" s="31" t="s">
        <v>882</v>
      </c>
      <c r="B343" s="32" t="s">
        <v>22</v>
      </c>
      <c r="C343" s="32" t="s">
        <v>725</v>
      </c>
      <c r="D343" s="32" t="s">
        <v>5</v>
      </c>
      <c r="E343" s="33">
        <v>89200</v>
      </c>
      <c r="F343" s="33">
        <v>89200</v>
      </c>
      <c r="G343" s="34"/>
      <c r="H343" s="35"/>
      <c r="I343" s="36"/>
      <c r="J343" s="35"/>
      <c r="K343" s="36"/>
      <c r="L343" s="35"/>
    </row>
    <row r="344" spans="1:12" ht="31.5" outlineLevel="4" x14ac:dyDescent="0.25">
      <c r="A344" s="31" t="s">
        <v>774</v>
      </c>
      <c r="B344" s="32" t="s">
        <v>22</v>
      </c>
      <c r="C344" s="32" t="s">
        <v>725</v>
      </c>
      <c r="D344" s="32" t="s">
        <v>110</v>
      </c>
      <c r="E344" s="33">
        <v>89200</v>
      </c>
      <c r="F344" s="33">
        <v>89200</v>
      </c>
      <c r="G344" s="34"/>
      <c r="H344" s="35"/>
      <c r="I344" s="36"/>
      <c r="J344" s="35"/>
      <c r="K344" s="36"/>
      <c r="L344" s="35"/>
    </row>
    <row r="345" spans="1:12" ht="31.5" outlineLevel="4" x14ac:dyDescent="0.25">
      <c r="A345" s="31" t="s">
        <v>775</v>
      </c>
      <c r="B345" s="32" t="s">
        <v>22</v>
      </c>
      <c r="C345" s="32" t="s">
        <v>725</v>
      </c>
      <c r="D345" s="32" t="s">
        <v>111</v>
      </c>
      <c r="E345" s="33">
        <v>89200</v>
      </c>
      <c r="F345" s="33">
        <v>89200</v>
      </c>
      <c r="G345" s="34"/>
      <c r="H345" s="35"/>
      <c r="I345" s="36"/>
      <c r="J345" s="35"/>
      <c r="K345" s="36"/>
      <c r="L345" s="35"/>
    </row>
    <row r="346" spans="1:12" ht="63" outlineLevel="4" x14ac:dyDescent="0.25">
      <c r="A346" s="31" t="s">
        <v>883</v>
      </c>
      <c r="B346" s="32" t="s">
        <v>22</v>
      </c>
      <c r="C346" s="32" t="s">
        <v>353</v>
      </c>
      <c r="D346" s="32" t="s">
        <v>5</v>
      </c>
      <c r="E346" s="33">
        <v>27305.02</v>
      </c>
      <c r="F346" s="33">
        <v>27168.49</v>
      </c>
      <c r="G346" s="34"/>
      <c r="H346" s="35"/>
      <c r="I346" s="36"/>
      <c r="J346" s="35"/>
      <c r="K346" s="36"/>
      <c r="L346" s="35"/>
    </row>
    <row r="347" spans="1:12" ht="31.5" outlineLevel="4" x14ac:dyDescent="0.25">
      <c r="A347" s="31" t="s">
        <v>774</v>
      </c>
      <c r="B347" s="32" t="s">
        <v>22</v>
      </c>
      <c r="C347" s="32" t="s">
        <v>353</v>
      </c>
      <c r="D347" s="32" t="s">
        <v>110</v>
      </c>
      <c r="E347" s="33">
        <v>27305.02</v>
      </c>
      <c r="F347" s="33">
        <v>27168.49</v>
      </c>
      <c r="G347" s="34"/>
      <c r="H347" s="35"/>
      <c r="I347" s="36"/>
      <c r="J347" s="35"/>
      <c r="K347" s="36"/>
      <c r="L347" s="35"/>
    </row>
    <row r="348" spans="1:12" ht="31.5" outlineLevel="4" x14ac:dyDescent="0.25">
      <c r="A348" s="31" t="s">
        <v>775</v>
      </c>
      <c r="B348" s="32" t="s">
        <v>22</v>
      </c>
      <c r="C348" s="32" t="s">
        <v>353</v>
      </c>
      <c r="D348" s="32" t="s">
        <v>111</v>
      </c>
      <c r="E348" s="33">
        <v>27305.02</v>
      </c>
      <c r="F348" s="33">
        <v>27168.49</v>
      </c>
      <c r="G348" s="34"/>
      <c r="H348" s="35"/>
      <c r="I348" s="36"/>
      <c r="J348" s="35"/>
      <c r="K348" s="36"/>
      <c r="L348" s="35"/>
    </row>
    <row r="349" spans="1:12" ht="31.5" outlineLevel="4" x14ac:dyDescent="0.25">
      <c r="A349" s="31" t="s">
        <v>884</v>
      </c>
      <c r="B349" s="32" t="s">
        <v>22</v>
      </c>
      <c r="C349" s="32" t="s">
        <v>726</v>
      </c>
      <c r="D349" s="32" t="s">
        <v>5</v>
      </c>
      <c r="E349" s="33">
        <v>148730</v>
      </c>
      <c r="F349" s="33">
        <v>148730</v>
      </c>
      <c r="G349" s="34"/>
      <c r="H349" s="35"/>
      <c r="I349" s="36"/>
      <c r="J349" s="35"/>
      <c r="K349" s="36"/>
      <c r="L349" s="35"/>
    </row>
    <row r="350" spans="1:12" ht="31.5" outlineLevel="4" x14ac:dyDescent="0.25">
      <c r="A350" s="31" t="s">
        <v>774</v>
      </c>
      <c r="B350" s="32" t="s">
        <v>22</v>
      </c>
      <c r="C350" s="32" t="s">
        <v>726</v>
      </c>
      <c r="D350" s="32" t="s">
        <v>110</v>
      </c>
      <c r="E350" s="33">
        <v>148730</v>
      </c>
      <c r="F350" s="33">
        <v>148730</v>
      </c>
      <c r="G350" s="34"/>
      <c r="H350" s="35"/>
      <c r="I350" s="36"/>
      <c r="J350" s="35"/>
      <c r="K350" s="36"/>
      <c r="L350" s="35"/>
    </row>
    <row r="351" spans="1:12" ht="31.5" outlineLevel="4" x14ac:dyDescent="0.25">
      <c r="A351" s="31" t="s">
        <v>775</v>
      </c>
      <c r="B351" s="32" t="s">
        <v>22</v>
      </c>
      <c r="C351" s="32" t="s">
        <v>726</v>
      </c>
      <c r="D351" s="32" t="s">
        <v>111</v>
      </c>
      <c r="E351" s="33">
        <v>148730</v>
      </c>
      <c r="F351" s="33">
        <v>148730</v>
      </c>
      <c r="G351" s="34"/>
      <c r="H351" s="35"/>
      <c r="I351" s="36"/>
      <c r="J351" s="35"/>
      <c r="K351" s="36"/>
      <c r="L351" s="35"/>
    </row>
    <row r="352" spans="1:12" outlineLevel="4" x14ac:dyDescent="0.25">
      <c r="A352" s="31" t="s">
        <v>23</v>
      </c>
      <c r="B352" s="32" t="s">
        <v>24</v>
      </c>
      <c r="C352" s="32" t="s">
        <v>173</v>
      </c>
      <c r="D352" s="32" t="s">
        <v>5</v>
      </c>
      <c r="E352" s="33">
        <v>59891782.530000001</v>
      </c>
      <c r="F352" s="33">
        <v>48194775.560000002</v>
      </c>
      <c r="G352" s="34"/>
      <c r="H352" s="35"/>
      <c r="I352" s="36"/>
      <c r="J352" s="35"/>
      <c r="K352" s="36"/>
      <c r="L352" s="35"/>
    </row>
    <row r="353" spans="1:12" ht="47.25" outlineLevel="4" x14ac:dyDescent="0.25">
      <c r="A353" s="31" t="s">
        <v>807</v>
      </c>
      <c r="B353" s="32" t="s">
        <v>24</v>
      </c>
      <c r="C353" s="32" t="s">
        <v>206</v>
      </c>
      <c r="D353" s="32" t="s">
        <v>5</v>
      </c>
      <c r="E353" s="33">
        <v>37731976.719999999</v>
      </c>
      <c r="F353" s="33">
        <v>26034969.75</v>
      </c>
      <c r="G353" s="34"/>
      <c r="H353" s="35"/>
      <c r="I353" s="36"/>
      <c r="J353" s="35"/>
      <c r="K353" s="36"/>
      <c r="L353" s="35"/>
    </row>
    <row r="354" spans="1:12" ht="63" outlineLevel="4" x14ac:dyDescent="0.25">
      <c r="A354" s="31" t="s">
        <v>853</v>
      </c>
      <c r="B354" s="32" t="s">
        <v>24</v>
      </c>
      <c r="C354" s="32" t="s">
        <v>221</v>
      </c>
      <c r="D354" s="32" t="s">
        <v>5</v>
      </c>
      <c r="E354" s="33">
        <v>10621316</v>
      </c>
      <c r="F354" s="33">
        <v>3509137.49</v>
      </c>
      <c r="G354" s="34"/>
      <c r="H354" s="35"/>
      <c r="I354" s="36"/>
      <c r="J354" s="35"/>
      <c r="K354" s="36"/>
      <c r="L354" s="35"/>
    </row>
    <row r="355" spans="1:12" ht="31.5" outlineLevel="4" x14ac:dyDescent="0.25">
      <c r="A355" s="31" t="s">
        <v>885</v>
      </c>
      <c r="B355" s="32" t="s">
        <v>24</v>
      </c>
      <c r="C355" s="32" t="s">
        <v>727</v>
      </c>
      <c r="D355" s="32" t="s">
        <v>5</v>
      </c>
      <c r="E355" s="33">
        <v>10000000</v>
      </c>
      <c r="F355" s="33">
        <v>3243430.62</v>
      </c>
      <c r="G355" s="34"/>
      <c r="H355" s="35"/>
      <c r="I355" s="36"/>
      <c r="J355" s="35"/>
      <c r="K355" s="36"/>
      <c r="L355" s="35"/>
    </row>
    <row r="356" spans="1:12" ht="31.5" outlineLevel="4" x14ac:dyDescent="0.25">
      <c r="A356" s="31" t="s">
        <v>774</v>
      </c>
      <c r="B356" s="32" t="s">
        <v>24</v>
      </c>
      <c r="C356" s="32" t="s">
        <v>727</v>
      </c>
      <c r="D356" s="32" t="s">
        <v>110</v>
      </c>
      <c r="E356" s="33">
        <v>8940791.3399999999</v>
      </c>
      <c r="F356" s="33">
        <v>3243430.62</v>
      </c>
      <c r="G356" s="34"/>
      <c r="H356" s="35"/>
      <c r="I356" s="36"/>
      <c r="J356" s="35"/>
      <c r="K356" s="36"/>
      <c r="L356" s="35"/>
    </row>
    <row r="357" spans="1:12" ht="31.5" outlineLevel="4" x14ac:dyDescent="0.25">
      <c r="A357" s="31" t="s">
        <v>775</v>
      </c>
      <c r="B357" s="32" t="s">
        <v>24</v>
      </c>
      <c r="C357" s="32" t="s">
        <v>727</v>
      </c>
      <c r="D357" s="32" t="s">
        <v>111</v>
      </c>
      <c r="E357" s="33">
        <v>8940791.3399999999</v>
      </c>
      <c r="F357" s="33">
        <v>3243430.62</v>
      </c>
      <c r="G357" s="34"/>
      <c r="H357" s="35"/>
      <c r="I357" s="36"/>
      <c r="J357" s="35"/>
      <c r="K357" s="36"/>
      <c r="L357" s="35"/>
    </row>
    <row r="358" spans="1:12" ht="31.5" outlineLevel="4" x14ac:dyDescent="0.25">
      <c r="A358" s="31" t="s">
        <v>855</v>
      </c>
      <c r="B358" s="32" t="s">
        <v>24</v>
      </c>
      <c r="C358" s="32" t="s">
        <v>727</v>
      </c>
      <c r="D358" s="32" t="s">
        <v>160</v>
      </c>
      <c r="E358" s="33">
        <v>1059208.6599999999</v>
      </c>
      <c r="F358" s="33">
        <v>0</v>
      </c>
      <c r="G358" s="34"/>
      <c r="H358" s="35"/>
      <c r="I358" s="36"/>
      <c r="J358" s="35"/>
      <c r="K358" s="36"/>
      <c r="L358" s="35"/>
    </row>
    <row r="359" spans="1:12" outlineLevel="4" x14ac:dyDescent="0.25">
      <c r="A359" s="31" t="s">
        <v>856</v>
      </c>
      <c r="B359" s="32" t="s">
        <v>24</v>
      </c>
      <c r="C359" s="32" t="s">
        <v>727</v>
      </c>
      <c r="D359" s="32" t="s">
        <v>161</v>
      </c>
      <c r="E359" s="33">
        <v>1059208.6599999999</v>
      </c>
      <c r="F359" s="33">
        <v>0</v>
      </c>
      <c r="G359" s="34"/>
      <c r="H359" s="35"/>
      <c r="I359" s="36"/>
      <c r="J359" s="35"/>
      <c r="K359" s="36"/>
      <c r="L359" s="35"/>
    </row>
    <row r="360" spans="1:12" ht="31.5" outlineLevel="4" x14ac:dyDescent="0.25">
      <c r="A360" s="31" t="s">
        <v>886</v>
      </c>
      <c r="B360" s="32" t="s">
        <v>24</v>
      </c>
      <c r="C360" s="32" t="s">
        <v>728</v>
      </c>
      <c r="D360" s="32" t="s">
        <v>5</v>
      </c>
      <c r="E360" s="33">
        <v>526316</v>
      </c>
      <c r="F360" s="33">
        <v>170706.87</v>
      </c>
      <c r="G360" s="34"/>
      <c r="H360" s="35"/>
      <c r="I360" s="36"/>
      <c r="J360" s="35"/>
      <c r="K360" s="36"/>
      <c r="L360" s="35"/>
    </row>
    <row r="361" spans="1:12" ht="31.5" outlineLevel="4" x14ac:dyDescent="0.25">
      <c r="A361" s="31" t="s">
        <v>774</v>
      </c>
      <c r="B361" s="32" t="s">
        <v>24</v>
      </c>
      <c r="C361" s="32" t="s">
        <v>728</v>
      </c>
      <c r="D361" s="32" t="s">
        <v>110</v>
      </c>
      <c r="E361" s="33">
        <v>470567.97</v>
      </c>
      <c r="F361" s="33">
        <v>170706.87</v>
      </c>
      <c r="G361" s="34"/>
      <c r="H361" s="35"/>
      <c r="I361" s="36"/>
      <c r="J361" s="35"/>
      <c r="K361" s="36"/>
      <c r="L361" s="35"/>
    </row>
    <row r="362" spans="1:12" ht="31.5" outlineLevel="4" x14ac:dyDescent="0.25">
      <c r="A362" s="31" t="s">
        <v>775</v>
      </c>
      <c r="B362" s="32" t="s">
        <v>24</v>
      </c>
      <c r="C362" s="32" t="s">
        <v>728</v>
      </c>
      <c r="D362" s="32" t="s">
        <v>111</v>
      </c>
      <c r="E362" s="33">
        <v>470567.97</v>
      </c>
      <c r="F362" s="33">
        <v>170706.87</v>
      </c>
      <c r="G362" s="34"/>
      <c r="H362" s="35"/>
      <c r="I362" s="36"/>
      <c r="J362" s="35"/>
      <c r="K362" s="36"/>
      <c r="L362" s="35"/>
    </row>
    <row r="363" spans="1:12" ht="31.5" outlineLevel="4" x14ac:dyDescent="0.25">
      <c r="A363" s="31" t="s">
        <v>855</v>
      </c>
      <c r="B363" s="32" t="s">
        <v>24</v>
      </c>
      <c r="C363" s="32" t="s">
        <v>728</v>
      </c>
      <c r="D363" s="32" t="s">
        <v>160</v>
      </c>
      <c r="E363" s="33">
        <v>55748.03</v>
      </c>
      <c r="F363" s="33">
        <v>0</v>
      </c>
      <c r="G363" s="34"/>
      <c r="H363" s="35"/>
      <c r="I363" s="36"/>
      <c r="J363" s="35"/>
      <c r="K363" s="36"/>
      <c r="L363" s="35"/>
    </row>
    <row r="364" spans="1:12" outlineLevel="4" x14ac:dyDescent="0.25">
      <c r="A364" s="31" t="s">
        <v>856</v>
      </c>
      <c r="B364" s="32" t="s">
        <v>24</v>
      </c>
      <c r="C364" s="32" t="s">
        <v>728</v>
      </c>
      <c r="D364" s="32" t="s">
        <v>161</v>
      </c>
      <c r="E364" s="33">
        <v>55748.03</v>
      </c>
      <c r="F364" s="33">
        <v>0</v>
      </c>
      <c r="G364" s="34"/>
      <c r="H364" s="35"/>
      <c r="I364" s="36"/>
      <c r="J364" s="35"/>
      <c r="K364" s="36"/>
      <c r="L364" s="35"/>
    </row>
    <row r="365" spans="1:12" ht="31.5" outlineLevel="4" x14ac:dyDescent="0.25">
      <c r="A365" s="31" t="s">
        <v>887</v>
      </c>
      <c r="B365" s="32" t="s">
        <v>24</v>
      </c>
      <c r="C365" s="32" t="s">
        <v>423</v>
      </c>
      <c r="D365" s="32" t="s">
        <v>5</v>
      </c>
      <c r="E365" s="33">
        <v>95000</v>
      </c>
      <c r="F365" s="33">
        <v>95000</v>
      </c>
      <c r="G365" s="34"/>
      <c r="H365" s="35"/>
      <c r="I365" s="36"/>
      <c r="J365" s="35"/>
      <c r="K365" s="36"/>
      <c r="L365" s="35"/>
    </row>
    <row r="366" spans="1:12" ht="31.5" outlineLevel="4" x14ac:dyDescent="0.25">
      <c r="A366" s="31" t="s">
        <v>774</v>
      </c>
      <c r="B366" s="32" t="s">
        <v>24</v>
      </c>
      <c r="C366" s="32" t="s">
        <v>423</v>
      </c>
      <c r="D366" s="32" t="s">
        <v>110</v>
      </c>
      <c r="E366" s="33">
        <v>95000</v>
      </c>
      <c r="F366" s="33">
        <v>95000</v>
      </c>
      <c r="G366" s="34"/>
      <c r="H366" s="35"/>
      <c r="I366" s="36"/>
      <c r="J366" s="35"/>
      <c r="K366" s="36"/>
      <c r="L366" s="35"/>
    </row>
    <row r="367" spans="1:12" ht="31.5" outlineLevel="4" x14ac:dyDescent="0.25">
      <c r="A367" s="31" t="s">
        <v>775</v>
      </c>
      <c r="B367" s="32" t="s">
        <v>24</v>
      </c>
      <c r="C367" s="32" t="s">
        <v>423</v>
      </c>
      <c r="D367" s="32" t="s">
        <v>111</v>
      </c>
      <c r="E367" s="33">
        <v>95000</v>
      </c>
      <c r="F367" s="33">
        <v>95000</v>
      </c>
      <c r="G367" s="34"/>
      <c r="H367" s="35"/>
      <c r="I367" s="36"/>
      <c r="J367" s="35"/>
      <c r="K367" s="36"/>
      <c r="L367" s="35"/>
    </row>
    <row r="368" spans="1:12" ht="47.25" outlineLevel="4" x14ac:dyDescent="0.25">
      <c r="A368" s="31" t="s">
        <v>808</v>
      </c>
      <c r="B368" s="32" t="s">
        <v>24</v>
      </c>
      <c r="C368" s="32" t="s">
        <v>208</v>
      </c>
      <c r="D368" s="32" t="s">
        <v>5</v>
      </c>
      <c r="E368" s="33">
        <v>27110660.719999999</v>
      </c>
      <c r="F368" s="33">
        <v>22525832.260000002</v>
      </c>
      <c r="G368" s="34"/>
      <c r="H368" s="35"/>
      <c r="I368" s="36"/>
      <c r="J368" s="35"/>
      <c r="K368" s="36"/>
      <c r="L368" s="35"/>
    </row>
    <row r="369" spans="1:12" ht="31.5" outlineLevel="4" x14ac:dyDescent="0.25">
      <c r="A369" s="31" t="s">
        <v>888</v>
      </c>
      <c r="B369" s="32" t="s">
        <v>24</v>
      </c>
      <c r="C369" s="32" t="s">
        <v>729</v>
      </c>
      <c r="D369" s="32" t="s">
        <v>5</v>
      </c>
      <c r="E369" s="33">
        <v>1998824.7</v>
      </c>
      <c r="F369" s="33">
        <v>0</v>
      </c>
      <c r="G369" s="34"/>
      <c r="H369" s="35"/>
      <c r="I369" s="36"/>
      <c r="J369" s="35"/>
      <c r="K369" s="36"/>
      <c r="L369" s="35"/>
    </row>
    <row r="370" spans="1:12" ht="31.5" outlineLevel="4" x14ac:dyDescent="0.25">
      <c r="A370" s="31" t="s">
        <v>774</v>
      </c>
      <c r="B370" s="32" t="s">
        <v>24</v>
      </c>
      <c r="C370" s="32" t="s">
        <v>729</v>
      </c>
      <c r="D370" s="32" t="s">
        <v>110</v>
      </c>
      <c r="E370" s="33">
        <v>1998824.7</v>
      </c>
      <c r="F370" s="33">
        <v>0</v>
      </c>
      <c r="G370" s="34"/>
      <c r="H370" s="35"/>
      <c r="I370" s="36"/>
      <c r="J370" s="35"/>
      <c r="K370" s="36"/>
      <c r="L370" s="35"/>
    </row>
    <row r="371" spans="1:12" ht="31.5" outlineLevel="4" x14ac:dyDescent="0.25">
      <c r="A371" s="31" t="s">
        <v>775</v>
      </c>
      <c r="B371" s="32" t="s">
        <v>24</v>
      </c>
      <c r="C371" s="32" t="s">
        <v>729</v>
      </c>
      <c r="D371" s="32" t="s">
        <v>111</v>
      </c>
      <c r="E371" s="33">
        <v>1998824.7</v>
      </c>
      <c r="F371" s="33">
        <v>0</v>
      </c>
      <c r="G371" s="34"/>
      <c r="H371" s="35"/>
      <c r="I371" s="36"/>
      <c r="J371" s="35"/>
      <c r="K371" s="36"/>
      <c r="L371" s="35"/>
    </row>
    <row r="372" spans="1:12" ht="31.5" outlineLevel="4" x14ac:dyDescent="0.25">
      <c r="A372" s="31" t="s">
        <v>889</v>
      </c>
      <c r="B372" s="32" t="s">
        <v>24</v>
      </c>
      <c r="C372" s="32" t="s">
        <v>264</v>
      </c>
      <c r="D372" s="32" t="s">
        <v>5</v>
      </c>
      <c r="E372" s="33">
        <v>949940</v>
      </c>
      <c r="F372" s="33">
        <v>856000</v>
      </c>
      <c r="G372" s="34"/>
      <c r="H372" s="35"/>
      <c r="I372" s="36"/>
      <c r="J372" s="35"/>
      <c r="K372" s="36"/>
      <c r="L372" s="35"/>
    </row>
    <row r="373" spans="1:12" ht="31.5" outlineLevel="4" x14ac:dyDescent="0.25">
      <c r="A373" s="31" t="s">
        <v>774</v>
      </c>
      <c r="B373" s="32" t="s">
        <v>24</v>
      </c>
      <c r="C373" s="32" t="s">
        <v>264</v>
      </c>
      <c r="D373" s="32" t="s">
        <v>110</v>
      </c>
      <c r="E373" s="33">
        <v>949940</v>
      </c>
      <c r="F373" s="33">
        <v>856000</v>
      </c>
      <c r="G373" s="34"/>
      <c r="H373" s="35"/>
      <c r="I373" s="36"/>
      <c r="J373" s="35"/>
      <c r="K373" s="36"/>
      <c r="L373" s="35"/>
    </row>
    <row r="374" spans="1:12" ht="31.5" outlineLevel="4" x14ac:dyDescent="0.25">
      <c r="A374" s="31" t="s">
        <v>775</v>
      </c>
      <c r="B374" s="32" t="s">
        <v>24</v>
      </c>
      <c r="C374" s="32" t="s">
        <v>264</v>
      </c>
      <c r="D374" s="32" t="s">
        <v>111</v>
      </c>
      <c r="E374" s="33">
        <v>949940</v>
      </c>
      <c r="F374" s="33">
        <v>856000</v>
      </c>
      <c r="G374" s="34"/>
      <c r="H374" s="35"/>
      <c r="I374" s="36"/>
      <c r="J374" s="35"/>
      <c r="K374" s="36"/>
      <c r="L374" s="35"/>
    </row>
    <row r="375" spans="1:12" outlineLevel="4" x14ac:dyDescent="0.25">
      <c r="A375" s="31" t="s">
        <v>890</v>
      </c>
      <c r="B375" s="32" t="s">
        <v>24</v>
      </c>
      <c r="C375" s="32" t="s">
        <v>415</v>
      </c>
      <c r="D375" s="32" t="s">
        <v>5</v>
      </c>
      <c r="E375" s="33">
        <v>98000</v>
      </c>
      <c r="F375" s="33">
        <v>98000</v>
      </c>
      <c r="G375" s="34"/>
      <c r="H375" s="35"/>
      <c r="I375" s="36"/>
      <c r="J375" s="35"/>
      <c r="K375" s="36"/>
      <c r="L375" s="35"/>
    </row>
    <row r="376" spans="1:12" ht="31.5" outlineLevel="4" x14ac:dyDescent="0.25">
      <c r="A376" s="31" t="s">
        <v>774</v>
      </c>
      <c r="B376" s="32" t="s">
        <v>24</v>
      </c>
      <c r="C376" s="32" t="s">
        <v>415</v>
      </c>
      <c r="D376" s="32" t="s">
        <v>110</v>
      </c>
      <c r="E376" s="33">
        <v>98000</v>
      </c>
      <c r="F376" s="33">
        <v>98000</v>
      </c>
      <c r="G376" s="34"/>
      <c r="H376" s="35"/>
      <c r="I376" s="36"/>
      <c r="J376" s="35"/>
      <c r="K376" s="36"/>
      <c r="L376" s="35"/>
    </row>
    <row r="377" spans="1:12" ht="31.5" outlineLevel="4" x14ac:dyDescent="0.25">
      <c r="A377" s="31" t="s">
        <v>775</v>
      </c>
      <c r="B377" s="32" t="s">
        <v>24</v>
      </c>
      <c r="C377" s="32" t="s">
        <v>415</v>
      </c>
      <c r="D377" s="32" t="s">
        <v>111</v>
      </c>
      <c r="E377" s="33">
        <v>98000</v>
      </c>
      <c r="F377" s="33">
        <v>98000</v>
      </c>
      <c r="G377" s="34"/>
      <c r="H377" s="35"/>
      <c r="I377" s="36"/>
      <c r="J377" s="35"/>
      <c r="K377" s="36"/>
      <c r="L377" s="35"/>
    </row>
    <row r="378" spans="1:12" ht="31.5" outlineLevel="4" x14ac:dyDescent="0.25">
      <c r="A378" s="31" t="s">
        <v>891</v>
      </c>
      <c r="B378" s="32" t="s">
        <v>24</v>
      </c>
      <c r="C378" s="32" t="s">
        <v>730</v>
      </c>
      <c r="D378" s="32" t="s">
        <v>5</v>
      </c>
      <c r="E378" s="33">
        <v>105201.3</v>
      </c>
      <c r="F378" s="33">
        <v>0</v>
      </c>
      <c r="G378" s="34"/>
      <c r="H378" s="35"/>
      <c r="I378" s="36"/>
      <c r="J378" s="35"/>
      <c r="K378" s="36"/>
      <c r="L378" s="35"/>
    </row>
    <row r="379" spans="1:12" ht="31.5" outlineLevel="4" x14ac:dyDescent="0.25">
      <c r="A379" s="31" t="s">
        <v>774</v>
      </c>
      <c r="B379" s="32" t="s">
        <v>24</v>
      </c>
      <c r="C379" s="32" t="s">
        <v>730</v>
      </c>
      <c r="D379" s="32" t="s">
        <v>110</v>
      </c>
      <c r="E379" s="33">
        <v>105201.3</v>
      </c>
      <c r="F379" s="33">
        <v>0</v>
      </c>
      <c r="G379" s="34"/>
      <c r="H379" s="35"/>
      <c r="I379" s="36"/>
      <c r="J379" s="35"/>
      <c r="K379" s="36"/>
      <c r="L379" s="35"/>
    </row>
    <row r="380" spans="1:12" ht="31.5" outlineLevel="4" x14ac:dyDescent="0.25">
      <c r="A380" s="31" t="s">
        <v>775</v>
      </c>
      <c r="B380" s="32" t="s">
        <v>24</v>
      </c>
      <c r="C380" s="32" t="s">
        <v>730</v>
      </c>
      <c r="D380" s="32" t="s">
        <v>111</v>
      </c>
      <c r="E380" s="33">
        <v>105201.3</v>
      </c>
      <c r="F380" s="33">
        <v>0</v>
      </c>
      <c r="G380" s="34"/>
      <c r="H380" s="35"/>
      <c r="I380" s="36"/>
      <c r="J380" s="35"/>
      <c r="K380" s="36"/>
      <c r="L380" s="35"/>
    </row>
    <row r="381" spans="1:12" outlineLevel="4" x14ac:dyDescent="0.25">
      <c r="A381" s="31" t="s">
        <v>892</v>
      </c>
      <c r="B381" s="32" t="s">
        <v>24</v>
      </c>
      <c r="C381" s="32" t="s">
        <v>265</v>
      </c>
      <c r="D381" s="32" t="s">
        <v>5</v>
      </c>
      <c r="E381" s="33">
        <v>9906814</v>
      </c>
      <c r="F381" s="33">
        <v>8562899.0399999991</v>
      </c>
      <c r="G381" s="34"/>
      <c r="H381" s="35"/>
      <c r="I381" s="36"/>
      <c r="J381" s="35"/>
      <c r="K381" s="36"/>
      <c r="L381" s="35"/>
    </row>
    <row r="382" spans="1:12" ht="31.5" outlineLevel="4" x14ac:dyDescent="0.25">
      <c r="A382" s="31" t="s">
        <v>774</v>
      </c>
      <c r="B382" s="32" t="s">
        <v>24</v>
      </c>
      <c r="C382" s="32" t="s">
        <v>265</v>
      </c>
      <c r="D382" s="32" t="s">
        <v>110</v>
      </c>
      <c r="E382" s="33">
        <v>9906814</v>
      </c>
      <c r="F382" s="33">
        <v>8562899.0399999991</v>
      </c>
      <c r="G382" s="34"/>
      <c r="H382" s="35"/>
      <c r="I382" s="36"/>
      <c r="J382" s="35"/>
      <c r="K382" s="36"/>
      <c r="L382" s="35"/>
    </row>
    <row r="383" spans="1:12" ht="31.5" outlineLevel="4" x14ac:dyDescent="0.25">
      <c r="A383" s="31" t="s">
        <v>775</v>
      </c>
      <c r="B383" s="32" t="s">
        <v>24</v>
      </c>
      <c r="C383" s="32" t="s">
        <v>265</v>
      </c>
      <c r="D383" s="32" t="s">
        <v>111</v>
      </c>
      <c r="E383" s="33">
        <v>9906814</v>
      </c>
      <c r="F383" s="33">
        <v>8562899.0399999991</v>
      </c>
      <c r="G383" s="34"/>
      <c r="H383" s="35"/>
      <c r="I383" s="36"/>
      <c r="J383" s="35"/>
      <c r="K383" s="36"/>
      <c r="L383" s="35"/>
    </row>
    <row r="384" spans="1:12" ht="47.25" outlineLevel="4" x14ac:dyDescent="0.25">
      <c r="A384" s="31" t="s">
        <v>893</v>
      </c>
      <c r="B384" s="32" t="s">
        <v>24</v>
      </c>
      <c r="C384" s="32" t="s">
        <v>266</v>
      </c>
      <c r="D384" s="32" t="s">
        <v>5</v>
      </c>
      <c r="E384" s="33">
        <v>5157567</v>
      </c>
      <c r="F384" s="33">
        <v>4432869.5</v>
      </c>
      <c r="G384" s="34"/>
      <c r="H384" s="35"/>
      <c r="I384" s="36"/>
      <c r="J384" s="35"/>
      <c r="K384" s="36"/>
      <c r="L384" s="35"/>
    </row>
    <row r="385" spans="1:12" ht="31.5" outlineLevel="4" x14ac:dyDescent="0.25">
      <c r="A385" s="31" t="s">
        <v>774</v>
      </c>
      <c r="B385" s="32" t="s">
        <v>24</v>
      </c>
      <c r="C385" s="32" t="s">
        <v>266</v>
      </c>
      <c r="D385" s="32" t="s">
        <v>110</v>
      </c>
      <c r="E385" s="33">
        <v>5157567</v>
      </c>
      <c r="F385" s="33">
        <v>4432869.5</v>
      </c>
      <c r="G385" s="34"/>
      <c r="H385" s="35"/>
      <c r="I385" s="36"/>
      <c r="J385" s="35"/>
      <c r="K385" s="36"/>
      <c r="L385" s="35"/>
    </row>
    <row r="386" spans="1:12" ht="31.5" outlineLevel="4" x14ac:dyDescent="0.25">
      <c r="A386" s="31" t="s">
        <v>775</v>
      </c>
      <c r="B386" s="32" t="s">
        <v>24</v>
      </c>
      <c r="C386" s="32" t="s">
        <v>266</v>
      </c>
      <c r="D386" s="32" t="s">
        <v>111</v>
      </c>
      <c r="E386" s="33">
        <v>5157567</v>
      </c>
      <c r="F386" s="33">
        <v>4432869.5</v>
      </c>
      <c r="G386" s="34"/>
      <c r="H386" s="35"/>
      <c r="I386" s="36"/>
      <c r="J386" s="35"/>
      <c r="K386" s="36"/>
      <c r="L386" s="35"/>
    </row>
    <row r="387" spans="1:12" outlineLevel="4" x14ac:dyDescent="0.25">
      <c r="A387" s="31" t="s">
        <v>894</v>
      </c>
      <c r="B387" s="32" t="s">
        <v>24</v>
      </c>
      <c r="C387" s="32" t="s">
        <v>267</v>
      </c>
      <c r="D387" s="32" t="s">
        <v>5</v>
      </c>
      <c r="E387" s="33">
        <v>2279000</v>
      </c>
      <c r="F387" s="33">
        <v>2079000</v>
      </c>
      <c r="G387" s="34"/>
      <c r="H387" s="35"/>
      <c r="I387" s="36"/>
      <c r="J387" s="35"/>
      <c r="K387" s="36"/>
      <c r="L387" s="35"/>
    </row>
    <row r="388" spans="1:12" ht="31.5" outlineLevel="4" x14ac:dyDescent="0.25">
      <c r="A388" s="31" t="s">
        <v>774</v>
      </c>
      <c r="B388" s="32" t="s">
        <v>24</v>
      </c>
      <c r="C388" s="32" t="s">
        <v>267</v>
      </c>
      <c r="D388" s="32" t="s">
        <v>110</v>
      </c>
      <c r="E388" s="33">
        <v>2279000</v>
      </c>
      <c r="F388" s="33">
        <v>2079000</v>
      </c>
      <c r="G388" s="34"/>
      <c r="H388" s="35"/>
      <c r="I388" s="36"/>
      <c r="J388" s="35"/>
      <c r="K388" s="36"/>
      <c r="L388" s="35"/>
    </row>
    <row r="389" spans="1:12" ht="31.5" outlineLevel="4" x14ac:dyDescent="0.25">
      <c r="A389" s="31" t="s">
        <v>775</v>
      </c>
      <c r="B389" s="32" t="s">
        <v>24</v>
      </c>
      <c r="C389" s="32" t="s">
        <v>267</v>
      </c>
      <c r="D389" s="32" t="s">
        <v>111</v>
      </c>
      <c r="E389" s="33">
        <v>2279000</v>
      </c>
      <c r="F389" s="33">
        <v>2079000</v>
      </c>
      <c r="G389" s="34"/>
      <c r="H389" s="35"/>
      <c r="I389" s="36"/>
      <c r="J389" s="35"/>
      <c r="K389" s="36"/>
      <c r="L389" s="35"/>
    </row>
    <row r="390" spans="1:12" ht="47.25" outlineLevel="4" x14ac:dyDescent="0.25">
      <c r="A390" s="31" t="s">
        <v>895</v>
      </c>
      <c r="B390" s="32" t="s">
        <v>24</v>
      </c>
      <c r="C390" s="32" t="s">
        <v>268</v>
      </c>
      <c r="D390" s="32" t="s">
        <v>5</v>
      </c>
      <c r="E390" s="33">
        <v>1012500</v>
      </c>
      <c r="F390" s="33">
        <v>934250</v>
      </c>
      <c r="G390" s="34"/>
      <c r="H390" s="35"/>
      <c r="I390" s="36"/>
      <c r="J390" s="35"/>
      <c r="K390" s="36"/>
      <c r="L390" s="35"/>
    </row>
    <row r="391" spans="1:12" ht="31.5" outlineLevel="4" x14ac:dyDescent="0.25">
      <c r="A391" s="31" t="s">
        <v>774</v>
      </c>
      <c r="B391" s="32" t="s">
        <v>24</v>
      </c>
      <c r="C391" s="32" t="s">
        <v>268</v>
      </c>
      <c r="D391" s="32" t="s">
        <v>110</v>
      </c>
      <c r="E391" s="33">
        <v>1012500</v>
      </c>
      <c r="F391" s="33">
        <v>934250</v>
      </c>
      <c r="G391" s="34"/>
      <c r="H391" s="35"/>
      <c r="I391" s="36"/>
      <c r="J391" s="35"/>
      <c r="K391" s="36"/>
      <c r="L391" s="35"/>
    </row>
    <row r="392" spans="1:12" ht="31.5" outlineLevel="4" x14ac:dyDescent="0.25">
      <c r="A392" s="31" t="s">
        <v>775</v>
      </c>
      <c r="B392" s="32" t="s">
        <v>24</v>
      </c>
      <c r="C392" s="32" t="s">
        <v>268</v>
      </c>
      <c r="D392" s="32" t="s">
        <v>111</v>
      </c>
      <c r="E392" s="33">
        <v>1012500</v>
      </c>
      <c r="F392" s="33">
        <v>934250</v>
      </c>
      <c r="G392" s="34"/>
      <c r="H392" s="35"/>
      <c r="I392" s="36"/>
      <c r="J392" s="35"/>
      <c r="K392" s="36"/>
      <c r="L392" s="35"/>
    </row>
    <row r="393" spans="1:12" outlineLevel="4" x14ac:dyDescent="0.25">
      <c r="A393" s="31" t="s">
        <v>896</v>
      </c>
      <c r="B393" s="32" t="s">
        <v>24</v>
      </c>
      <c r="C393" s="32" t="s">
        <v>269</v>
      </c>
      <c r="D393" s="32" t="s">
        <v>5</v>
      </c>
      <c r="E393" s="33">
        <v>165000</v>
      </c>
      <c r="F393" s="33">
        <v>165000</v>
      </c>
      <c r="G393" s="34"/>
      <c r="H393" s="35"/>
      <c r="I393" s="36"/>
      <c r="J393" s="35"/>
      <c r="K393" s="36"/>
      <c r="L393" s="35"/>
    </row>
    <row r="394" spans="1:12" ht="31.5" outlineLevel="4" x14ac:dyDescent="0.25">
      <c r="A394" s="31" t="s">
        <v>774</v>
      </c>
      <c r="B394" s="32" t="s">
        <v>24</v>
      </c>
      <c r="C394" s="32" t="s">
        <v>269</v>
      </c>
      <c r="D394" s="32" t="s">
        <v>110</v>
      </c>
      <c r="E394" s="33">
        <v>165000</v>
      </c>
      <c r="F394" s="33">
        <v>165000</v>
      </c>
      <c r="G394" s="34"/>
      <c r="H394" s="35"/>
      <c r="I394" s="36"/>
      <c r="J394" s="35"/>
      <c r="K394" s="36"/>
      <c r="L394" s="35"/>
    </row>
    <row r="395" spans="1:12" ht="31.5" outlineLevel="4" x14ac:dyDescent="0.25">
      <c r="A395" s="31" t="s">
        <v>775</v>
      </c>
      <c r="B395" s="32" t="s">
        <v>24</v>
      </c>
      <c r="C395" s="32" t="s">
        <v>269</v>
      </c>
      <c r="D395" s="32" t="s">
        <v>111</v>
      </c>
      <c r="E395" s="33">
        <v>165000</v>
      </c>
      <c r="F395" s="33">
        <v>165000</v>
      </c>
      <c r="G395" s="34"/>
      <c r="H395" s="35"/>
      <c r="I395" s="36"/>
      <c r="J395" s="35"/>
      <c r="K395" s="36"/>
      <c r="L395" s="35"/>
    </row>
    <row r="396" spans="1:12" outlineLevel="4" x14ac:dyDescent="0.25">
      <c r="A396" s="31" t="s">
        <v>897</v>
      </c>
      <c r="B396" s="32" t="s">
        <v>24</v>
      </c>
      <c r="C396" s="32" t="s">
        <v>270</v>
      </c>
      <c r="D396" s="32" t="s">
        <v>5</v>
      </c>
      <c r="E396" s="33">
        <v>180974</v>
      </c>
      <c r="F396" s="33">
        <v>180974</v>
      </c>
      <c r="G396" s="34"/>
      <c r="H396" s="35"/>
      <c r="I396" s="36"/>
      <c r="J396" s="35"/>
      <c r="K396" s="36"/>
      <c r="L396" s="35"/>
    </row>
    <row r="397" spans="1:12" ht="31.5" outlineLevel="4" x14ac:dyDescent="0.25">
      <c r="A397" s="31" t="s">
        <v>774</v>
      </c>
      <c r="B397" s="32" t="s">
        <v>24</v>
      </c>
      <c r="C397" s="32" t="s">
        <v>270</v>
      </c>
      <c r="D397" s="32" t="s">
        <v>110</v>
      </c>
      <c r="E397" s="33">
        <v>180974</v>
      </c>
      <c r="F397" s="33">
        <v>180974</v>
      </c>
      <c r="G397" s="34"/>
      <c r="H397" s="35"/>
      <c r="I397" s="36"/>
      <c r="J397" s="35"/>
      <c r="K397" s="36"/>
      <c r="L397" s="35"/>
    </row>
    <row r="398" spans="1:12" ht="31.5" outlineLevel="4" x14ac:dyDescent="0.25">
      <c r="A398" s="31" t="s">
        <v>775</v>
      </c>
      <c r="B398" s="32" t="s">
        <v>24</v>
      </c>
      <c r="C398" s="32" t="s">
        <v>270</v>
      </c>
      <c r="D398" s="32" t="s">
        <v>111</v>
      </c>
      <c r="E398" s="33">
        <v>180974</v>
      </c>
      <c r="F398" s="33">
        <v>180974</v>
      </c>
      <c r="G398" s="34"/>
      <c r="H398" s="35"/>
      <c r="I398" s="36"/>
      <c r="J398" s="35"/>
      <c r="K398" s="36"/>
      <c r="L398" s="35"/>
    </row>
    <row r="399" spans="1:12" outlineLevel="4" x14ac:dyDescent="0.25">
      <c r="A399" s="31" t="s">
        <v>898</v>
      </c>
      <c r="B399" s="32" t="s">
        <v>24</v>
      </c>
      <c r="C399" s="32" t="s">
        <v>416</v>
      </c>
      <c r="D399" s="32" t="s">
        <v>5</v>
      </c>
      <c r="E399" s="33">
        <v>142100</v>
      </c>
      <c r="F399" s="33">
        <v>142100</v>
      </c>
      <c r="G399" s="34"/>
      <c r="H399" s="35"/>
      <c r="I399" s="36"/>
      <c r="J399" s="35"/>
      <c r="K399" s="36"/>
      <c r="L399" s="35"/>
    </row>
    <row r="400" spans="1:12" ht="31.5" outlineLevel="4" x14ac:dyDescent="0.25">
      <c r="A400" s="31" t="s">
        <v>774</v>
      </c>
      <c r="B400" s="32" t="s">
        <v>24</v>
      </c>
      <c r="C400" s="32" t="s">
        <v>416</v>
      </c>
      <c r="D400" s="32" t="s">
        <v>110</v>
      </c>
      <c r="E400" s="33">
        <v>142100</v>
      </c>
      <c r="F400" s="33">
        <v>142100</v>
      </c>
      <c r="G400" s="34"/>
      <c r="H400" s="35"/>
      <c r="I400" s="36"/>
      <c r="J400" s="35"/>
      <c r="K400" s="36"/>
      <c r="L400" s="35"/>
    </row>
    <row r="401" spans="1:12" ht="31.5" outlineLevel="4" x14ac:dyDescent="0.25">
      <c r="A401" s="31" t="s">
        <v>775</v>
      </c>
      <c r="B401" s="32" t="s">
        <v>24</v>
      </c>
      <c r="C401" s="32" t="s">
        <v>416</v>
      </c>
      <c r="D401" s="32" t="s">
        <v>111</v>
      </c>
      <c r="E401" s="33">
        <v>142100</v>
      </c>
      <c r="F401" s="33">
        <v>142100</v>
      </c>
      <c r="G401" s="34"/>
      <c r="H401" s="35"/>
      <c r="I401" s="36"/>
      <c r="J401" s="35"/>
      <c r="K401" s="36"/>
      <c r="L401" s="35"/>
    </row>
    <row r="402" spans="1:12" ht="31.5" outlineLevel="4" x14ac:dyDescent="0.25">
      <c r="A402" s="31" t="s">
        <v>899</v>
      </c>
      <c r="B402" s="32" t="s">
        <v>24</v>
      </c>
      <c r="C402" s="32" t="s">
        <v>271</v>
      </c>
      <c r="D402" s="32" t="s">
        <v>5</v>
      </c>
      <c r="E402" s="33">
        <v>410000</v>
      </c>
      <c r="F402" s="33">
        <v>410000</v>
      </c>
      <c r="G402" s="34"/>
      <c r="H402" s="35"/>
      <c r="I402" s="36"/>
      <c r="J402" s="35"/>
      <c r="K402" s="36"/>
      <c r="L402" s="35"/>
    </row>
    <row r="403" spans="1:12" ht="31.5" outlineLevel="4" x14ac:dyDescent="0.25">
      <c r="A403" s="31" t="s">
        <v>774</v>
      </c>
      <c r="B403" s="32" t="s">
        <v>24</v>
      </c>
      <c r="C403" s="32" t="s">
        <v>271</v>
      </c>
      <c r="D403" s="32" t="s">
        <v>110</v>
      </c>
      <c r="E403" s="33">
        <v>410000</v>
      </c>
      <c r="F403" s="33">
        <v>410000</v>
      </c>
      <c r="G403" s="34"/>
      <c r="H403" s="35"/>
      <c r="I403" s="36"/>
      <c r="J403" s="35"/>
      <c r="K403" s="36"/>
      <c r="L403" s="35"/>
    </row>
    <row r="404" spans="1:12" ht="31.5" outlineLevel="4" x14ac:dyDescent="0.25">
      <c r="A404" s="31" t="s">
        <v>775</v>
      </c>
      <c r="B404" s="32" t="s">
        <v>24</v>
      </c>
      <c r="C404" s="32" t="s">
        <v>271</v>
      </c>
      <c r="D404" s="32" t="s">
        <v>111</v>
      </c>
      <c r="E404" s="33">
        <v>410000</v>
      </c>
      <c r="F404" s="33">
        <v>410000</v>
      </c>
      <c r="G404" s="34"/>
      <c r="H404" s="35"/>
      <c r="I404" s="36"/>
      <c r="J404" s="35"/>
      <c r="K404" s="36"/>
      <c r="L404" s="35"/>
    </row>
    <row r="405" spans="1:12" outlineLevel="4" x14ac:dyDescent="0.25">
      <c r="A405" s="31" t="s">
        <v>900</v>
      </c>
      <c r="B405" s="32" t="s">
        <v>24</v>
      </c>
      <c r="C405" s="32" t="s">
        <v>354</v>
      </c>
      <c r="D405" s="32" t="s">
        <v>5</v>
      </c>
      <c r="E405" s="33">
        <v>170772</v>
      </c>
      <c r="F405" s="33">
        <v>170772</v>
      </c>
      <c r="G405" s="34"/>
      <c r="H405" s="35"/>
      <c r="I405" s="36"/>
      <c r="J405" s="35"/>
      <c r="K405" s="36"/>
      <c r="L405" s="35"/>
    </row>
    <row r="406" spans="1:12" ht="31.5" outlineLevel="4" x14ac:dyDescent="0.25">
      <c r="A406" s="31" t="s">
        <v>774</v>
      </c>
      <c r="B406" s="32" t="s">
        <v>24</v>
      </c>
      <c r="C406" s="32" t="s">
        <v>354</v>
      </c>
      <c r="D406" s="32" t="s">
        <v>110</v>
      </c>
      <c r="E406" s="33">
        <v>170772</v>
      </c>
      <c r="F406" s="33">
        <v>170772</v>
      </c>
      <c r="G406" s="34"/>
      <c r="H406" s="35"/>
      <c r="I406" s="36"/>
      <c r="J406" s="35"/>
      <c r="K406" s="36"/>
      <c r="L406" s="35"/>
    </row>
    <row r="407" spans="1:12" ht="31.5" outlineLevel="4" x14ac:dyDescent="0.25">
      <c r="A407" s="31" t="s">
        <v>775</v>
      </c>
      <c r="B407" s="32" t="s">
        <v>24</v>
      </c>
      <c r="C407" s="32" t="s">
        <v>354</v>
      </c>
      <c r="D407" s="32" t="s">
        <v>111</v>
      </c>
      <c r="E407" s="33">
        <v>170772</v>
      </c>
      <c r="F407" s="33">
        <v>170772</v>
      </c>
      <c r="G407" s="34"/>
      <c r="H407" s="35"/>
      <c r="I407" s="36"/>
      <c r="J407" s="35"/>
      <c r="K407" s="36"/>
      <c r="L407" s="35"/>
    </row>
    <row r="408" spans="1:12" outlineLevel="4" x14ac:dyDescent="0.25">
      <c r="A408" s="31" t="s">
        <v>901</v>
      </c>
      <c r="B408" s="32" t="s">
        <v>24</v>
      </c>
      <c r="C408" s="32" t="s">
        <v>417</v>
      </c>
      <c r="D408" s="32" t="s">
        <v>5</v>
      </c>
      <c r="E408" s="33">
        <v>1557410.24</v>
      </c>
      <c r="F408" s="33">
        <v>1557410.24</v>
      </c>
      <c r="G408" s="34"/>
      <c r="H408" s="35"/>
      <c r="I408" s="36"/>
      <c r="J408" s="35"/>
      <c r="K408" s="36"/>
      <c r="L408" s="35"/>
    </row>
    <row r="409" spans="1:12" ht="31.5" outlineLevel="4" x14ac:dyDescent="0.25">
      <c r="A409" s="31" t="s">
        <v>774</v>
      </c>
      <c r="B409" s="32" t="s">
        <v>24</v>
      </c>
      <c r="C409" s="32" t="s">
        <v>417</v>
      </c>
      <c r="D409" s="32" t="s">
        <v>110</v>
      </c>
      <c r="E409" s="33">
        <v>1557410.24</v>
      </c>
      <c r="F409" s="33">
        <v>1557410.24</v>
      </c>
      <c r="G409" s="34"/>
      <c r="H409" s="35"/>
      <c r="I409" s="36"/>
      <c r="J409" s="35"/>
      <c r="K409" s="36"/>
      <c r="L409" s="35"/>
    </row>
    <row r="410" spans="1:12" ht="31.5" outlineLevel="4" x14ac:dyDescent="0.25">
      <c r="A410" s="31" t="s">
        <v>775</v>
      </c>
      <c r="B410" s="32" t="s">
        <v>24</v>
      </c>
      <c r="C410" s="32" t="s">
        <v>417</v>
      </c>
      <c r="D410" s="32" t="s">
        <v>111</v>
      </c>
      <c r="E410" s="33">
        <v>1557410.24</v>
      </c>
      <c r="F410" s="33">
        <v>1557410.24</v>
      </c>
      <c r="G410" s="34"/>
      <c r="H410" s="35"/>
      <c r="I410" s="36"/>
      <c r="J410" s="35"/>
      <c r="K410" s="36"/>
      <c r="L410" s="35"/>
    </row>
    <row r="411" spans="1:12" ht="31.5" outlineLevel="4" x14ac:dyDescent="0.25">
      <c r="A411" s="31" t="s">
        <v>902</v>
      </c>
      <c r="B411" s="32" t="s">
        <v>24</v>
      </c>
      <c r="C411" s="32" t="s">
        <v>731</v>
      </c>
      <c r="D411" s="32" t="s">
        <v>5</v>
      </c>
      <c r="E411" s="33">
        <v>1000000</v>
      </c>
      <c r="F411" s="33">
        <v>1000000</v>
      </c>
      <c r="G411" s="34"/>
      <c r="H411" s="35"/>
      <c r="I411" s="36"/>
      <c r="J411" s="35"/>
      <c r="K411" s="36"/>
      <c r="L411" s="35"/>
    </row>
    <row r="412" spans="1:12" ht="31.5" outlineLevel="4" x14ac:dyDescent="0.25">
      <c r="A412" s="31" t="s">
        <v>774</v>
      </c>
      <c r="B412" s="32" t="s">
        <v>24</v>
      </c>
      <c r="C412" s="32" t="s">
        <v>731</v>
      </c>
      <c r="D412" s="32" t="s">
        <v>110</v>
      </c>
      <c r="E412" s="33">
        <v>1000000</v>
      </c>
      <c r="F412" s="33">
        <v>1000000</v>
      </c>
      <c r="G412" s="34"/>
      <c r="H412" s="35"/>
      <c r="I412" s="36"/>
      <c r="J412" s="35"/>
      <c r="K412" s="36"/>
      <c r="L412" s="35"/>
    </row>
    <row r="413" spans="1:12" ht="31.5" outlineLevel="4" x14ac:dyDescent="0.25">
      <c r="A413" s="31" t="s">
        <v>775</v>
      </c>
      <c r="B413" s="32" t="s">
        <v>24</v>
      </c>
      <c r="C413" s="32" t="s">
        <v>731</v>
      </c>
      <c r="D413" s="32" t="s">
        <v>111</v>
      </c>
      <c r="E413" s="33">
        <v>1000000</v>
      </c>
      <c r="F413" s="33">
        <v>1000000</v>
      </c>
      <c r="G413" s="34"/>
      <c r="H413" s="35"/>
      <c r="I413" s="36"/>
      <c r="J413" s="35"/>
      <c r="K413" s="36"/>
      <c r="L413" s="35"/>
    </row>
    <row r="414" spans="1:12" outlineLevel="4" x14ac:dyDescent="0.25">
      <c r="A414" s="31" t="s">
        <v>903</v>
      </c>
      <c r="B414" s="32" t="s">
        <v>24</v>
      </c>
      <c r="C414" s="32" t="s">
        <v>418</v>
      </c>
      <c r="D414" s="32" t="s">
        <v>5</v>
      </c>
      <c r="E414" s="33">
        <v>936557.48</v>
      </c>
      <c r="F414" s="33">
        <v>936557.48</v>
      </c>
      <c r="G414" s="34"/>
      <c r="H414" s="35"/>
      <c r="I414" s="36"/>
      <c r="J414" s="35"/>
      <c r="K414" s="36"/>
      <c r="L414" s="35"/>
    </row>
    <row r="415" spans="1:12" ht="31.5" outlineLevel="4" x14ac:dyDescent="0.25">
      <c r="A415" s="31" t="s">
        <v>774</v>
      </c>
      <c r="B415" s="32" t="s">
        <v>24</v>
      </c>
      <c r="C415" s="32" t="s">
        <v>418</v>
      </c>
      <c r="D415" s="32" t="s">
        <v>110</v>
      </c>
      <c r="E415" s="33">
        <v>936557.48</v>
      </c>
      <c r="F415" s="33">
        <v>936557.48</v>
      </c>
      <c r="G415" s="34"/>
      <c r="H415" s="35"/>
      <c r="I415" s="36"/>
      <c r="J415" s="35"/>
      <c r="K415" s="36"/>
      <c r="L415" s="35"/>
    </row>
    <row r="416" spans="1:12" ht="31.5" x14ac:dyDescent="0.25">
      <c r="A416" s="31" t="s">
        <v>775</v>
      </c>
      <c r="B416" s="32" t="s">
        <v>24</v>
      </c>
      <c r="C416" s="32" t="s">
        <v>418</v>
      </c>
      <c r="D416" s="32" t="s">
        <v>111</v>
      </c>
      <c r="E416" s="33">
        <v>936557.48</v>
      </c>
      <c r="F416" s="33">
        <v>936557.48</v>
      </c>
    </row>
    <row r="417" spans="1:6" ht="47.25" x14ac:dyDescent="0.25">
      <c r="A417" s="31" t="s">
        <v>904</v>
      </c>
      <c r="B417" s="32" t="s">
        <v>24</v>
      </c>
      <c r="C417" s="32" t="s">
        <v>732</v>
      </c>
      <c r="D417" s="32" t="s">
        <v>5</v>
      </c>
      <c r="E417" s="33">
        <v>1000000</v>
      </c>
      <c r="F417" s="33">
        <v>1000000</v>
      </c>
    </row>
    <row r="418" spans="1:6" ht="31.5" x14ac:dyDescent="0.25">
      <c r="A418" s="31" t="s">
        <v>774</v>
      </c>
      <c r="B418" s="32" t="s">
        <v>24</v>
      </c>
      <c r="C418" s="32" t="s">
        <v>732</v>
      </c>
      <c r="D418" s="32" t="s">
        <v>110</v>
      </c>
      <c r="E418" s="33">
        <v>1000000</v>
      </c>
      <c r="F418" s="33">
        <v>1000000</v>
      </c>
    </row>
    <row r="419" spans="1:6" ht="31.5" x14ac:dyDescent="0.25">
      <c r="A419" s="31" t="s">
        <v>775</v>
      </c>
      <c r="B419" s="32" t="s">
        <v>24</v>
      </c>
      <c r="C419" s="32" t="s">
        <v>732</v>
      </c>
      <c r="D419" s="32" t="s">
        <v>111</v>
      </c>
      <c r="E419" s="33">
        <v>1000000</v>
      </c>
      <c r="F419" s="33">
        <v>1000000</v>
      </c>
    </row>
    <row r="420" spans="1:6" ht="47.25" x14ac:dyDescent="0.25">
      <c r="A420" s="31" t="s">
        <v>905</v>
      </c>
      <c r="B420" s="32" t="s">
        <v>24</v>
      </c>
      <c r="C420" s="32" t="s">
        <v>419</v>
      </c>
      <c r="D420" s="32" t="s">
        <v>5</v>
      </c>
      <c r="E420" s="33">
        <v>40000</v>
      </c>
      <c r="F420" s="33">
        <v>0</v>
      </c>
    </row>
    <row r="421" spans="1:6" ht="31.5" x14ac:dyDescent="0.25">
      <c r="A421" s="31" t="s">
        <v>774</v>
      </c>
      <c r="B421" s="32" t="s">
        <v>24</v>
      </c>
      <c r="C421" s="32" t="s">
        <v>419</v>
      </c>
      <c r="D421" s="32" t="s">
        <v>110</v>
      </c>
      <c r="E421" s="33">
        <v>40000</v>
      </c>
      <c r="F421" s="33">
        <v>0</v>
      </c>
    </row>
    <row r="422" spans="1:6" ht="31.5" x14ac:dyDescent="0.25">
      <c r="A422" s="31" t="s">
        <v>775</v>
      </c>
      <c r="B422" s="32" t="s">
        <v>24</v>
      </c>
      <c r="C422" s="32" t="s">
        <v>419</v>
      </c>
      <c r="D422" s="32" t="s">
        <v>111</v>
      </c>
      <c r="E422" s="33">
        <v>40000</v>
      </c>
      <c r="F422" s="33">
        <v>0</v>
      </c>
    </row>
    <row r="423" spans="1:6" ht="47.25" x14ac:dyDescent="0.25">
      <c r="A423" s="31" t="s">
        <v>906</v>
      </c>
      <c r="B423" s="32" t="s">
        <v>24</v>
      </c>
      <c r="C423" s="32" t="s">
        <v>410</v>
      </c>
      <c r="D423" s="32" t="s">
        <v>5</v>
      </c>
      <c r="E423" s="33">
        <v>22159805.809999999</v>
      </c>
      <c r="F423" s="33">
        <v>22159805.809999999</v>
      </c>
    </row>
    <row r="424" spans="1:6" ht="47.25" x14ac:dyDescent="0.25">
      <c r="A424" s="31" t="s">
        <v>409</v>
      </c>
      <c r="B424" s="32" t="s">
        <v>24</v>
      </c>
      <c r="C424" s="32" t="s">
        <v>410</v>
      </c>
      <c r="D424" s="32" t="s">
        <v>5</v>
      </c>
      <c r="E424" s="33">
        <v>1583073.55</v>
      </c>
      <c r="F424" s="33">
        <v>1583073.55</v>
      </c>
    </row>
    <row r="425" spans="1:6" x14ac:dyDescent="0.25">
      <c r="A425" s="31" t="s">
        <v>907</v>
      </c>
      <c r="B425" s="32" t="s">
        <v>24</v>
      </c>
      <c r="C425" s="32" t="s">
        <v>424</v>
      </c>
      <c r="D425" s="32" t="s">
        <v>5</v>
      </c>
      <c r="E425" s="33">
        <v>415918.82</v>
      </c>
      <c r="F425" s="33">
        <v>415918.82</v>
      </c>
    </row>
    <row r="426" spans="1:6" ht="31.5" x14ac:dyDescent="0.25">
      <c r="A426" s="31" t="s">
        <v>774</v>
      </c>
      <c r="B426" s="32" t="s">
        <v>24</v>
      </c>
      <c r="C426" s="32" t="s">
        <v>424</v>
      </c>
      <c r="D426" s="32" t="s">
        <v>110</v>
      </c>
      <c r="E426" s="33">
        <v>415918.82</v>
      </c>
      <c r="F426" s="33">
        <v>415918.82</v>
      </c>
    </row>
    <row r="427" spans="1:6" ht="31.5" x14ac:dyDescent="0.25">
      <c r="A427" s="31" t="s">
        <v>775</v>
      </c>
      <c r="B427" s="32" t="s">
        <v>24</v>
      </c>
      <c r="C427" s="32" t="s">
        <v>424</v>
      </c>
      <c r="D427" s="32" t="s">
        <v>111</v>
      </c>
      <c r="E427" s="33">
        <v>415918.82</v>
      </c>
      <c r="F427" s="33">
        <v>415918.82</v>
      </c>
    </row>
    <row r="428" spans="1:6" ht="47.25" x14ac:dyDescent="0.25">
      <c r="A428" s="31" t="s">
        <v>908</v>
      </c>
      <c r="B428" s="32" t="s">
        <v>24</v>
      </c>
      <c r="C428" s="32" t="s">
        <v>420</v>
      </c>
      <c r="D428" s="32" t="s">
        <v>5</v>
      </c>
      <c r="E428" s="33">
        <v>1167154.73</v>
      </c>
      <c r="F428" s="33">
        <v>1167154.73</v>
      </c>
    </row>
    <row r="429" spans="1:6" ht="31.5" x14ac:dyDescent="0.25">
      <c r="A429" s="31" t="s">
        <v>774</v>
      </c>
      <c r="B429" s="32" t="s">
        <v>24</v>
      </c>
      <c r="C429" s="32" t="s">
        <v>420</v>
      </c>
      <c r="D429" s="32" t="s">
        <v>110</v>
      </c>
      <c r="E429" s="33">
        <v>1167154.73</v>
      </c>
      <c r="F429" s="33">
        <v>1167154.73</v>
      </c>
    </row>
    <row r="430" spans="1:6" ht="31.5" x14ac:dyDescent="0.25">
      <c r="A430" s="31" t="s">
        <v>775</v>
      </c>
      <c r="B430" s="32" t="s">
        <v>24</v>
      </c>
      <c r="C430" s="32" t="s">
        <v>420</v>
      </c>
      <c r="D430" s="32" t="s">
        <v>111</v>
      </c>
      <c r="E430" s="33">
        <v>1167154.73</v>
      </c>
      <c r="F430" s="33">
        <v>1167154.73</v>
      </c>
    </row>
    <row r="431" spans="1:6" ht="31.5" x14ac:dyDescent="0.25">
      <c r="A431" s="31" t="s">
        <v>909</v>
      </c>
      <c r="B431" s="32" t="s">
        <v>24</v>
      </c>
      <c r="C431" s="32" t="s">
        <v>760</v>
      </c>
      <c r="D431" s="32" t="s">
        <v>5</v>
      </c>
      <c r="E431" s="33">
        <v>6290043.5</v>
      </c>
      <c r="F431" s="33">
        <v>6290043.5</v>
      </c>
    </row>
    <row r="432" spans="1:6" ht="47.25" x14ac:dyDescent="0.25">
      <c r="A432" s="31" t="s">
        <v>910</v>
      </c>
      <c r="B432" s="32" t="s">
        <v>24</v>
      </c>
      <c r="C432" s="32" t="s">
        <v>734</v>
      </c>
      <c r="D432" s="32" t="s">
        <v>5</v>
      </c>
      <c r="E432" s="33">
        <v>6290043.5</v>
      </c>
      <c r="F432" s="33">
        <v>6290043.5</v>
      </c>
    </row>
    <row r="433" spans="1:6" ht="31.5" x14ac:dyDescent="0.25">
      <c r="A433" s="31" t="s">
        <v>774</v>
      </c>
      <c r="B433" s="32" t="s">
        <v>24</v>
      </c>
      <c r="C433" s="32" t="s">
        <v>734</v>
      </c>
      <c r="D433" s="32" t="s">
        <v>110</v>
      </c>
      <c r="E433" s="33">
        <v>6290043.5</v>
      </c>
      <c r="F433" s="33">
        <v>6290043.5</v>
      </c>
    </row>
    <row r="434" spans="1:6" ht="31.5" x14ac:dyDescent="0.25">
      <c r="A434" s="31" t="s">
        <v>775</v>
      </c>
      <c r="B434" s="32" t="s">
        <v>24</v>
      </c>
      <c r="C434" s="32" t="s">
        <v>734</v>
      </c>
      <c r="D434" s="32" t="s">
        <v>111</v>
      </c>
      <c r="E434" s="33">
        <v>6290043.5</v>
      </c>
      <c r="F434" s="33">
        <v>6290043.5</v>
      </c>
    </row>
    <row r="435" spans="1:6" ht="31.5" x14ac:dyDescent="0.25">
      <c r="A435" s="31" t="s">
        <v>911</v>
      </c>
      <c r="B435" s="32" t="s">
        <v>24</v>
      </c>
      <c r="C435" s="32" t="s">
        <v>761</v>
      </c>
      <c r="D435" s="32" t="s">
        <v>5</v>
      </c>
      <c r="E435" s="33">
        <v>14286688.76</v>
      </c>
      <c r="F435" s="33">
        <v>14286688.76</v>
      </c>
    </row>
    <row r="436" spans="1:6" ht="47.25" x14ac:dyDescent="0.25">
      <c r="A436" s="31" t="s">
        <v>910</v>
      </c>
      <c r="B436" s="32" t="s">
        <v>24</v>
      </c>
      <c r="C436" s="32" t="s">
        <v>735</v>
      </c>
      <c r="D436" s="32" t="s">
        <v>5</v>
      </c>
      <c r="E436" s="33">
        <v>14286688.76</v>
      </c>
      <c r="F436" s="33">
        <v>14286688.76</v>
      </c>
    </row>
    <row r="437" spans="1:6" ht="31.5" x14ac:dyDescent="0.25">
      <c r="A437" s="31" t="s">
        <v>774</v>
      </c>
      <c r="B437" s="32" t="s">
        <v>24</v>
      </c>
      <c r="C437" s="32" t="s">
        <v>735</v>
      </c>
      <c r="D437" s="32" t="s">
        <v>110</v>
      </c>
      <c r="E437" s="33">
        <v>14286688.76</v>
      </c>
      <c r="F437" s="33">
        <v>14286688.76</v>
      </c>
    </row>
    <row r="438" spans="1:6" ht="31.5" x14ac:dyDescent="0.25">
      <c r="A438" s="31" t="s">
        <v>775</v>
      </c>
      <c r="B438" s="32" t="s">
        <v>24</v>
      </c>
      <c r="C438" s="32" t="s">
        <v>735</v>
      </c>
      <c r="D438" s="32" t="s">
        <v>111</v>
      </c>
      <c r="E438" s="33">
        <v>14286688.76</v>
      </c>
      <c r="F438" s="33">
        <v>14286688.76</v>
      </c>
    </row>
    <row r="439" spans="1:6" x14ac:dyDescent="0.25">
      <c r="A439" s="31" t="s">
        <v>80</v>
      </c>
      <c r="B439" s="32" t="s">
        <v>81</v>
      </c>
      <c r="C439" s="32" t="s">
        <v>173</v>
      </c>
      <c r="D439" s="32" t="s">
        <v>5</v>
      </c>
      <c r="E439" s="33">
        <v>17249122.16</v>
      </c>
      <c r="F439" s="33">
        <v>16514737.390000001</v>
      </c>
    </row>
    <row r="440" spans="1:6" ht="47.25" x14ac:dyDescent="0.25">
      <c r="A440" s="31" t="s">
        <v>807</v>
      </c>
      <c r="B440" s="32" t="s">
        <v>81</v>
      </c>
      <c r="C440" s="32" t="s">
        <v>206</v>
      </c>
      <c r="D440" s="32" t="s">
        <v>5</v>
      </c>
      <c r="E440" s="33">
        <v>17249122.16</v>
      </c>
      <c r="F440" s="33">
        <v>16514737.390000001</v>
      </c>
    </row>
    <row r="441" spans="1:6" ht="47.25" x14ac:dyDescent="0.25">
      <c r="A441" s="31" t="s">
        <v>875</v>
      </c>
      <c r="B441" s="32" t="s">
        <v>81</v>
      </c>
      <c r="C441" s="32" t="s">
        <v>223</v>
      </c>
      <c r="D441" s="32" t="s">
        <v>5</v>
      </c>
      <c r="E441" s="33">
        <v>16142365.16</v>
      </c>
      <c r="F441" s="33">
        <v>16076187.390000001</v>
      </c>
    </row>
    <row r="442" spans="1:6" ht="31.5" x14ac:dyDescent="0.25">
      <c r="A442" s="31" t="s">
        <v>912</v>
      </c>
      <c r="B442" s="32" t="s">
        <v>81</v>
      </c>
      <c r="C442" s="32" t="s">
        <v>272</v>
      </c>
      <c r="D442" s="32" t="s">
        <v>5</v>
      </c>
      <c r="E442" s="33">
        <v>16142365.16</v>
      </c>
      <c r="F442" s="33">
        <v>16076187.390000001</v>
      </c>
    </row>
    <row r="443" spans="1:6" ht="63" x14ac:dyDescent="0.25">
      <c r="A443" s="31" t="s">
        <v>770</v>
      </c>
      <c r="B443" s="32" t="s">
        <v>81</v>
      </c>
      <c r="C443" s="32" t="s">
        <v>272</v>
      </c>
      <c r="D443" s="32" t="s">
        <v>108</v>
      </c>
      <c r="E443" s="33">
        <v>14370426.32</v>
      </c>
      <c r="F443" s="33">
        <v>14363312.470000001</v>
      </c>
    </row>
    <row r="444" spans="1:6" x14ac:dyDescent="0.25">
      <c r="A444" s="31" t="s">
        <v>794</v>
      </c>
      <c r="B444" s="32" t="s">
        <v>81</v>
      </c>
      <c r="C444" s="32" t="s">
        <v>272</v>
      </c>
      <c r="D444" s="32" t="s">
        <v>154</v>
      </c>
      <c r="E444" s="33">
        <v>14370426.32</v>
      </c>
      <c r="F444" s="33">
        <v>14363312.470000001</v>
      </c>
    </row>
    <row r="445" spans="1:6" ht="31.5" x14ac:dyDescent="0.25">
      <c r="A445" s="31" t="s">
        <v>774</v>
      </c>
      <c r="B445" s="32" t="s">
        <v>81</v>
      </c>
      <c r="C445" s="32" t="s">
        <v>272</v>
      </c>
      <c r="D445" s="32" t="s">
        <v>110</v>
      </c>
      <c r="E445" s="33">
        <v>927475</v>
      </c>
      <c r="F445" s="33">
        <v>870887.69</v>
      </c>
    </row>
    <row r="446" spans="1:6" ht="31.5" x14ac:dyDescent="0.25">
      <c r="A446" s="31" t="s">
        <v>775</v>
      </c>
      <c r="B446" s="32" t="s">
        <v>81</v>
      </c>
      <c r="C446" s="32" t="s">
        <v>272</v>
      </c>
      <c r="D446" s="32" t="s">
        <v>111</v>
      </c>
      <c r="E446" s="33">
        <v>927475</v>
      </c>
      <c r="F446" s="33">
        <v>870887.69</v>
      </c>
    </row>
    <row r="447" spans="1:6" x14ac:dyDescent="0.25">
      <c r="A447" s="31" t="s">
        <v>776</v>
      </c>
      <c r="B447" s="32" t="s">
        <v>81</v>
      </c>
      <c r="C447" s="32" t="s">
        <v>272</v>
      </c>
      <c r="D447" s="32" t="s">
        <v>50</v>
      </c>
      <c r="E447" s="33">
        <v>844463.84</v>
      </c>
      <c r="F447" s="33">
        <v>841987.23</v>
      </c>
    </row>
    <row r="448" spans="1:6" x14ac:dyDescent="0.25">
      <c r="A448" s="31" t="s">
        <v>799</v>
      </c>
      <c r="B448" s="32" t="s">
        <v>81</v>
      </c>
      <c r="C448" s="32" t="s">
        <v>272</v>
      </c>
      <c r="D448" s="32" t="s">
        <v>153</v>
      </c>
      <c r="E448" s="33">
        <v>277280.86</v>
      </c>
      <c r="F448" s="33">
        <v>277280.86</v>
      </c>
    </row>
    <row r="449" spans="1:6" x14ac:dyDescent="0.25">
      <c r="A449" s="31" t="s">
        <v>777</v>
      </c>
      <c r="B449" s="32" t="s">
        <v>81</v>
      </c>
      <c r="C449" s="32" t="s">
        <v>272</v>
      </c>
      <c r="D449" s="32" t="s">
        <v>152</v>
      </c>
      <c r="E449" s="33">
        <v>567182.98</v>
      </c>
      <c r="F449" s="33">
        <v>564706.37</v>
      </c>
    </row>
    <row r="450" spans="1:6" ht="63" x14ac:dyDescent="0.25">
      <c r="A450" s="31" t="s">
        <v>853</v>
      </c>
      <c r="B450" s="32" t="s">
        <v>81</v>
      </c>
      <c r="C450" s="32" t="s">
        <v>221</v>
      </c>
      <c r="D450" s="32" t="s">
        <v>5</v>
      </c>
      <c r="E450" s="33">
        <v>1106757</v>
      </c>
      <c r="F450" s="33">
        <v>438550</v>
      </c>
    </row>
    <row r="451" spans="1:6" ht="31.5" x14ac:dyDescent="0.25">
      <c r="A451" s="31" t="s">
        <v>913</v>
      </c>
      <c r="B451" s="32" t="s">
        <v>81</v>
      </c>
      <c r="C451" s="32" t="s">
        <v>284</v>
      </c>
      <c r="D451" s="32" t="s">
        <v>5</v>
      </c>
      <c r="E451" s="33">
        <v>1019757</v>
      </c>
      <c r="F451" s="33">
        <v>438550</v>
      </c>
    </row>
    <row r="452" spans="1:6" ht="31.5" x14ac:dyDescent="0.25">
      <c r="A452" s="31" t="s">
        <v>774</v>
      </c>
      <c r="B452" s="32" t="s">
        <v>81</v>
      </c>
      <c r="C452" s="32" t="s">
        <v>284</v>
      </c>
      <c r="D452" s="32" t="s">
        <v>110</v>
      </c>
      <c r="E452" s="33">
        <v>1019757</v>
      </c>
      <c r="F452" s="33">
        <v>438550</v>
      </c>
    </row>
    <row r="453" spans="1:6" ht="31.5" x14ac:dyDescent="0.25">
      <c r="A453" s="31" t="s">
        <v>775</v>
      </c>
      <c r="B453" s="32" t="s">
        <v>81</v>
      </c>
      <c r="C453" s="32" t="s">
        <v>284</v>
      </c>
      <c r="D453" s="32" t="s">
        <v>111</v>
      </c>
      <c r="E453" s="33">
        <v>1019757</v>
      </c>
      <c r="F453" s="33">
        <v>438550</v>
      </c>
    </row>
    <row r="454" spans="1:6" ht="31.5" x14ac:dyDescent="0.25">
      <c r="A454" s="31" t="s">
        <v>914</v>
      </c>
      <c r="B454" s="32" t="s">
        <v>81</v>
      </c>
      <c r="C454" s="32" t="s">
        <v>736</v>
      </c>
      <c r="D454" s="32" t="s">
        <v>5</v>
      </c>
      <c r="E454" s="33">
        <v>87000</v>
      </c>
      <c r="F454" s="33">
        <v>0</v>
      </c>
    </row>
    <row r="455" spans="1:6" ht="31.5" x14ac:dyDescent="0.25">
      <c r="A455" s="31" t="s">
        <v>774</v>
      </c>
      <c r="B455" s="32" t="s">
        <v>81</v>
      </c>
      <c r="C455" s="32" t="s">
        <v>736</v>
      </c>
      <c r="D455" s="32" t="s">
        <v>110</v>
      </c>
      <c r="E455" s="33">
        <v>87000</v>
      </c>
      <c r="F455" s="33">
        <v>0</v>
      </c>
    </row>
    <row r="456" spans="1:6" ht="31.5" x14ac:dyDescent="0.25">
      <c r="A456" s="31" t="s">
        <v>775</v>
      </c>
      <c r="B456" s="32" t="s">
        <v>81</v>
      </c>
      <c r="C456" s="32" t="s">
        <v>736</v>
      </c>
      <c r="D456" s="32" t="s">
        <v>111</v>
      </c>
      <c r="E456" s="33">
        <v>87000</v>
      </c>
      <c r="F456" s="33">
        <v>0</v>
      </c>
    </row>
    <row r="457" spans="1:6" x14ac:dyDescent="0.25">
      <c r="A457" s="31" t="s">
        <v>134</v>
      </c>
      <c r="B457" s="32" t="s">
        <v>135</v>
      </c>
      <c r="C457" s="32" t="s">
        <v>173</v>
      </c>
      <c r="D457" s="32" t="s">
        <v>5</v>
      </c>
      <c r="E457" s="33">
        <v>17955110</v>
      </c>
      <c r="F457" s="33">
        <v>17899325.09</v>
      </c>
    </row>
    <row r="458" spans="1:6" x14ac:dyDescent="0.25">
      <c r="A458" s="31" t="s">
        <v>355</v>
      </c>
      <c r="B458" s="32" t="s">
        <v>136</v>
      </c>
      <c r="C458" s="32" t="s">
        <v>173</v>
      </c>
      <c r="D458" s="32" t="s">
        <v>5</v>
      </c>
      <c r="E458" s="33">
        <v>17766752.399999999</v>
      </c>
      <c r="F458" s="33">
        <v>17710967.489999998</v>
      </c>
    </row>
    <row r="459" spans="1:6" ht="47.25" x14ac:dyDescent="0.25">
      <c r="A459" s="31" t="s">
        <v>915</v>
      </c>
      <c r="B459" s="32" t="s">
        <v>136</v>
      </c>
      <c r="C459" s="32" t="s">
        <v>225</v>
      </c>
      <c r="D459" s="32" t="s">
        <v>5</v>
      </c>
      <c r="E459" s="33">
        <v>17766752.399999999</v>
      </c>
      <c r="F459" s="33">
        <v>17710967.489999998</v>
      </c>
    </row>
    <row r="460" spans="1:6" ht="63" x14ac:dyDescent="0.25">
      <c r="A460" s="31" t="s">
        <v>916</v>
      </c>
      <c r="B460" s="32" t="s">
        <v>136</v>
      </c>
      <c r="C460" s="32" t="s">
        <v>226</v>
      </c>
      <c r="D460" s="32" t="s">
        <v>5</v>
      </c>
      <c r="E460" s="33">
        <v>16958878.800000001</v>
      </c>
      <c r="F460" s="33">
        <v>16958878.800000001</v>
      </c>
    </row>
    <row r="461" spans="1:6" ht="31.5" x14ac:dyDescent="0.25">
      <c r="A461" s="31" t="s">
        <v>917</v>
      </c>
      <c r="B461" s="32" t="s">
        <v>136</v>
      </c>
      <c r="C461" s="32" t="s">
        <v>226</v>
      </c>
      <c r="D461" s="32" t="s">
        <v>64</v>
      </c>
      <c r="E461" s="33">
        <v>16958878.800000001</v>
      </c>
      <c r="F461" s="33">
        <v>16958878.800000001</v>
      </c>
    </row>
    <row r="462" spans="1:6" x14ac:dyDescent="0.25">
      <c r="A462" s="31" t="s">
        <v>918</v>
      </c>
      <c r="B462" s="32" t="s">
        <v>136</v>
      </c>
      <c r="C462" s="32" t="s">
        <v>226</v>
      </c>
      <c r="D462" s="32" t="s">
        <v>67</v>
      </c>
      <c r="E462" s="33">
        <v>16958878.800000001</v>
      </c>
      <c r="F462" s="33">
        <v>16958878.800000001</v>
      </c>
    </row>
    <row r="463" spans="1:6" ht="63" x14ac:dyDescent="0.25">
      <c r="A463" s="31" t="s">
        <v>919</v>
      </c>
      <c r="B463" s="32" t="s">
        <v>136</v>
      </c>
      <c r="C463" s="32" t="s">
        <v>356</v>
      </c>
      <c r="D463" s="32" t="s">
        <v>5</v>
      </c>
      <c r="E463" s="33">
        <v>295000</v>
      </c>
      <c r="F463" s="33">
        <v>239215.09</v>
      </c>
    </row>
    <row r="464" spans="1:6" ht="31.5" x14ac:dyDescent="0.25">
      <c r="A464" s="31" t="s">
        <v>917</v>
      </c>
      <c r="B464" s="32" t="s">
        <v>136</v>
      </c>
      <c r="C464" s="32" t="s">
        <v>356</v>
      </c>
      <c r="D464" s="32" t="s">
        <v>64</v>
      </c>
      <c r="E464" s="33">
        <v>295000</v>
      </c>
      <c r="F464" s="33">
        <v>239215.09</v>
      </c>
    </row>
    <row r="465" spans="1:6" x14ac:dyDescent="0.25">
      <c r="A465" s="31" t="s">
        <v>918</v>
      </c>
      <c r="B465" s="32" t="s">
        <v>136</v>
      </c>
      <c r="C465" s="32" t="s">
        <v>356</v>
      </c>
      <c r="D465" s="32" t="s">
        <v>67</v>
      </c>
      <c r="E465" s="33">
        <v>295000</v>
      </c>
      <c r="F465" s="33">
        <v>239215.09</v>
      </c>
    </row>
    <row r="466" spans="1:6" ht="31.5" x14ac:dyDescent="0.25">
      <c r="A466" s="31" t="s">
        <v>920</v>
      </c>
      <c r="B466" s="32" t="s">
        <v>136</v>
      </c>
      <c r="C466" s="32" t="s">
        <v>227</v>
      </c>
      <c r="D466" s="32" t="s">
        <v>5</v>
      </c>
      <c r="E466" s="33">
        <v>164500</v>
      </c>
      <c r="F466" s="33">
        <v>164500</v>
      </c>
    </row>
    <row r="467" spans="1:6" ht="31.5" x14ac:dyDescent="0.25">
      <c r="A467" s="31" t="s">
        <v>774</v>
      </c>
      <c r="B467" s="32" t="s">
        <v>136</v>
      </c>
      <c r="C467" s="32" t="s">
        <v>227</v>
      </c>
      <c r="D467" s="32" t="s">
        <v>110</v>
      </c>
      <c r="E467" s="33">
        <v>150500</v>
      </c>
      <c r="F467" s="33">
        <v>150500</v>
      </c>
    </row>
    <row r="468" spans="1:6" ht="31.5" x14ac:dyDescent="0.25">
      <c r="A468" s="31" t="s">
        <v>775</v>
      </c>
      <c r="B468" s="32" t="s">
        <v>136</v>
      </c>
      <c r="C468" s="32" t="s">
        <v>227</v>
      </c>
      <c r="D468" s="32" t="s">
        <v>111</v>
      </c>
      <c r="E468" s="33">
        <v>150500</v>
      </c>
      <c r="F468" s="33">
        <v>150500</v>
      </c>
    </row>
    <row r="469" spans="1:6" x14ac:dyDescent="0.25">
      <c r="A469" s="31" t="s">
        <v>779</v>
      </c>
      <c r="B469" s="32" t="s">
        <v>136</v>
      </c>
      <c r="C469" s="32" t="s">
        <v>227</v>
      </c>
      <c r="D469" s="32" t="s">
        <v>54</v>
      </c>
      <c r="E469" s="33">
        <v>14000</v>
      </c>
      <c r="F469" s="33">
        <v>14000</v>
      </c>
    </row>
    <row r="470" spans="1:6" x14ac:dyDescent="0.25">
      <c r="A470" s="31" t="s">
        <v>921</v>
      </c>
      <c r="B470" s="32" t="s">
        <v>136</v>
      </c>
      <c r="C470" s="32" t="s">
        <v>227</v>
      </c>
      <c r="D470" s="32" t="s">
        <v>228</v>
      </c>
      <c r="E470" s="33">
        <v>14000</v>
      </c>
      <c r="F470" s="33">
        <v>14000</v>
      </c>
    </row>
    <row r="471" spans="1:6" ht="31.5" x14ac:dyDescent="0.25">
      <c r="A471" s="31" t="s">
        <v>922</v>
      </c>
      <c r="B471" s="32" t="s">
        <v>136</v>
      </c>
      <c r="C471" s="32" t="s">
        <v>229</v>
      </c>
      <c r="D471" s="32" t="s">
        <v>5</v>
      </c>
      <c r="E471" s="33">
        <v>35000</v>
      </c>
      <c r="F471" s="33">
        <v>35000</v>
      </c>
    </row>
    <row r="472" spans="1:6" ht="31.5" x14ac:dyDescent="0.25">
      <c r="A472" s="31" t="s">
        <v>774</v>
      </c>
      <c r="B472" s="32" t="s">
        <v>136</v>
      </c>
      <c r="C472" s="32" t="s">
        <v>229</v>
      </c>
      <c r="D472" s="32" t="s">
        <v>110</v>
      </c>
      <c r="E472" s="33">
        <v>35000</v>
      </c>
      <c r="F472" s="33">
        <v>35000</v>
      </c>
    </row>
    <row r="473" spans="1:6" ht="31.5" x14ac:dyDescent="0.25">
      <c r="A473" s="31" t="s">
        <v>775</v>
      </c>
      <c r="B473" s="32" t="s">
        <v>136</v>
      </c>
      <c r="C473" s="32" t="s">
        <v>229</v>
      </c>
      <c r="D473" s="32" t="s">
        <v>111</v>
      </c>
      <c r="E473" s="33">
        <v>35000</v>
      </c>
      <c r="F473" s="33">
        <v>35000</v>
      </c>
    </row>
    <row r="474" spans="1:6" ht="31.5" x14ac:dyDescent="0.25">
      <c r="A474" s="31" t="s">
        <v>923</v>
      </c>
      <c r="B474" s="32" t="s">
        <v>136</v>
      </c>
      <c r="C474" s="32" t="s">
        <v>230</v>
      </c>
      <c r="D474" s="32" t="s">
        <v>5</v>
      </c>
      <c r="E474" s="33">
        <v>160000</v>
      </c>
      <c r="F474" s="33">
        <v>160000</v>
      </c>
    </row>
    <row r="475" spans="1:6" ht="31.5" x14ac:dyDescent="0.25">
      <c r="A475" s="31" t="s">
        <v>774</v>
      </c>
      <c r="B475" s="32" t="s">
        <v>136</v>
      </c>
      <c r="C475" s="32" t="s">
        <v>230</v>
      </c>
      <c r="D475" s="32" t="s">
        <v>110</v>
      </c>
      <c r="E475" s="33">
        <v>160000</v>
      </c>
      <c r="F475" s="33">
        <v>160000</v>
      </c>
    </row>
    <row r="476" spans="1:6" ht="31.5" x14ac:dyDescent="0.25">
      <c r="A476" s="31" t="s">
        <v>775</v>
      </c>
      <c r="B476" s="32" t="s">
        <v>136</v>
      </c>
      <c r="C476" s="32" t="s">
        <v>230</v>
      </c>
      <c r="D476" s="32" t="s">
        <v>111</v>
      </c>
      <c r="E476" s="33">
        <v>160000</v>
      </c>
      <c r="F476" s="33">
        <v>160000</v>
      </c>
    </row>
    <row r="477" spans="1:6" ht="31.5" x14ac:dyDescent="0.25">
      <c r="A477" s="31" t="s">
        <v>924</v>
      </c>
      <c r="B477" s="32" t="s">
        <v>136</v>
      </c>
      <c r="C477" s="32" t="s">
        <v>737</v>
      </c>
      <c r="D477" s="32" t="s">
        <v>5</v>
      </c>
      <c r="E477" s="33">
        <v>29516</v>
      </c>
      <c r="F477" s="33">
        <v>29516</v>
      </c>
    </row>
    <row r="478" spans="1:6" ht="31.5" x14ac:dyDescent="0.25">
      <c r="A478" s="31" t="s">
        <v>917</v>
      </c>
      <c r="B478" s="32" t="s">
        <v>136</v>
      </c>
      <c r="C478" s="32" t="s">
        <v>737</v>
      </c>
      <c r="D478" s="32" t="s">
        <v>64</v>
      </c>
      <c r="E478" s="33">
        <v>29516</v>
      </c>
      <c r="F478" s="33">
        <v>29516</v>
      </c>
    </row>
    <row r="479" spans="1:6" x14ac:dyDescent="0.25">
      <c r="A479" s="31" t="s">
        <v>918</v>
      </c>
      <c r="B479" s="32" t="s">
        <v>136</v>
      </c>
      <c r="C479" s="32" t="s">
        <v>737</v>
      </c>
      <c r="D479" s="32" t="s">
        <v>67</v>
      </c>
      <c r="E479" s="33">
        <v>29516</v>
      </c>
      <c r="F479" s="33">
        <v>29516</v>
      </c>
    </row>
    <row r="480" spans="1:6" ht="31.5" x14ac:dyDescent="0.25">
      <c r="A480" s="31" t="s">
        <v>925</v>
      </c>
      <c r="B480" s="32" t="s">
        <v>136</v>
      </c>
      <c r="C480" s="32" t="s">
        <v>738</v>
      </c>
      <c r="D480" s="32" t="s">
        <v>5</v>
      </c>
      <c r="E480" s="33">
        <v>123857.60000000001</v>
      </c>
      <c r="F480" s="33">
        <v>123857.60000000001</v>
      </c>
    </row>
    <row r="481" spans="1:6" ht="31.5" x14ac:dyDescent="0.25">
      <c r="A481" s="31" t="s">
        <v>917</v>
      </c>
      <c r="B481" s="32" t="s">
        <v>136</v>
      </c>
      <c r="C481" s="32" t="s">
        <v>738</v>
      </c>
      <c r="D481" s="32" t="s">
        <v>64</v>
      </c>
      <c r="E481" s="33">
        <v>123857.60000000001</v>
      </c>
      <c r="F481" s="33">
        <v>123857.60000000001</v>
      </c>
    </row>
    <row r="482" spans="1:6" x14ac:dyDescent="0.25">
      <c r="A482" s="31" t="s">
        <v>918</v>
      </c>
      <c r="B482" s="32" t="s">
        <v>136</v>
      </c>
      <c r="C482" s="32" t="s">
        <v>738</v>
      </c>
      <c r="D482" s="32" t="s">
        <v>67</v>
      </c>
      <c r="E482" s="33">
        <v>123857.60000000001</v>
      </c>
      <c r="F482" s="33">
        <v>123857.60000000001</v>
      </c>
    </row>
    <row r="483" spans="1:6" x14ac:dyDescent="0.25">
      <c r="A483" s="31" t="s">
        <v>137</v>
      </c>
      <c r="B483" s="32" t="s">
        <v>138</v>
      </c>
      <c r="C483" s="32" t="s">
        <v>173</v>
      </c>
      <c r="D483" s="32" t="s">
        <v>5</v>
      </c>
      <c r="E483" s="33">
        <v>188357.6</v>
      </c>
      <c r="F483" s="33">
        <v>188357.6</v>
      </c>
    </row>
    <row r="484" spans="1:6" ht="78.75" x14ac:dyDescent="0.25">
      <c r="A484" s="31" t="s">
        <v>796</v>
      </c>
      <c r="B484" s="32" t="s">
        <v>138</v>
      </c>
      <c r="C484" s="32" t="s">
        <v>193</v>
      </c>
      <c r="D484" s="32" t="s">
        <v>5</v>
      </c>
      <c r="E484" s="33">
        <v>188357.6</v>
      </c>
      <c r="F484" s="33">
        <v>188357.6</v>
      </c>
    </row>
    <row r="485" spans="1:6" ht="47.25" x14ac:dyDescent="0.25">
      <c r="A485" s="31" t="s">
        <v>797</v>
      </c>
      <c r="B485" s="32" t="s">
        <v>138</v>
      </c>
      <c r="C485" s="32" t="s">
        <v>195</v>
      </c>
      <c r="D485" s="32" t="s">
        <v>5</v>
      </c>
      <c r="E485" s="33">
        <v>188357.6</v>
      </c>
      <c r="F485" s="33">
        <v>188357.6</v>
      </c>
    </row>
    <row r="486" spans="1:6" ht="63" x14ac:dyDescent="0.25">
      <c r="A486" s="31" t="s">
        <v>926</v>
      </c>
      <c r="B486" s="32" t="s">
        <v>138</v>
      </c>
      <c r="C486" s="32" t="s">
        <v>231</v>
      </c>
      <c r="D486" s="32" t="s">
        <v>5</v>
      </c>
      <c r="E486" s="33">
        <v>188357.6</v>
      </c>
      <c r="F486" s="33">
        <v>188357.6</v>
      </c>
    </row>
    <row r="487" spans="1:6" x14ac:dyDescent="0.25">
      <c r="A487" s="31" t="s">
        <v>776</v>
      </c>
      <c r="B487" s="32" t="s">
        <v>138</v>
      </c>
      <c r="C487" s="32" t="s">
        <v>231</v>
      </c>
      <c r="D487" s="32" t="s">
        <v>50</v>
      </c>
      <c r="E487" s="33">
        <v>188357.6</v>
      </c>
      <c r="F487" s="33">
        <v>188357.6</v>
      </c>
    </row>
    <row r="488" spans="1:6" x14ac:dyDescent="0.25">
      <c r="A488" s="31" t="s">
        <v>777</v>
      </c>
      <c r="B488" s="32" t="s">
        <v>138</v>
      </c>
      <c r="C488" s="32" t="s">
        <v>231</v>
      </c>
      <c r="D488" s="32" t="s">
        <v>152</v>
      </c>
      <c r="E488" s="33">
        <v>188357.6</v>
      </c>
      <c r="F488" s="33">
        <v>188357.6</v>
      </c>
    </row>
    <row r="489" spans="1:6" x14ac:dyDescent="0.25">
      <c r="A489" s="31" t="s">
        <v>121</v>
      </c>
      <c r="B489" s="32" t="s">
        <v>139</v>
      </c>
      <c r="C489" s="32" t="s">
        <v>173</v>
      </c>
      <c r="D489" s="32" t="s">
        <v>5</v>
      </c>
      <c r="E489" s="33">
        <v>97247424.310000002</v>
      </c>
      <c r="F489" s="33">
        <v>97247424.310000002</v>
      </c>
    </row>
    <row r="490" spans="1:6" x14ac:dyDescent="0.25">
      <c r="A490" s="31" t="s">
        <v>140</v>
      </c>
      <c r="B490" s="32" t="s">
        <v>141</v>
      </c>
      <c r="C490" s="32" t="s">
        <v>173</v>
      </c>
      <c r="D490" s="32" t="s">
        <v>5</v>
      </c>
      <c r="E490" s="33">
        <v>97247424.310000002</v>
      </c>
      <c r="F490" s="33">
        <v>97247424.310000002</v>
      </c>
    </row>
    <row r="491" spans="1:6" ht="78.75" x14ac:dyDescent="0.25">
      <c r="A491" s="31" t="s">
        <v>796</v>
      </c>
      <c r="B491" s="32" t="s">
        <v>141</v>
      </c>
      <c r="C491" s="32" t="s">
        <v>193</v>
      </c>
      <c r="D491" s="32" t="s">
        <v>5</v>
      </c>
      <c r="E491" s="33">
        <v>460136.67</v>
      </c>
      <c r="F491" s="33">
        <v>460136.67</v>
      </c>
    </row>
    <row r="492" spans="1:6" ht="47.25" x14ac:dyDescent="0.25">
      <c r="A492" s="31" t="s">
        <v>797</v>
      </c>
      <c r="B492" s="32" t="s">
        <v>141</v>
      </c>
      <c r="C492" s="32" t="s">
        <v>195</v>
      </c>
      <c r="D492" s="32" t="s">
        <v>5</v>
      </c>
      <c r="E492" s="33">
        <v>460136.67</v>
      </c>
      <c r="F492" s="33">
        <v>460136.67</v>
      </c>
    </row>
    <row r="493" spans="1:6" ht="63" x14ac:dyDescent="0.25">
      <c r="A493" s="31" t="s">
        <v>926</v>
      </c>
      <c r="B493" s="32" t="s">
        <v>141</v>
      </c>
      <c r="C493" s="32" t="s">
        <v>231</v>
      </c>
      <c r="D493" s="32" t="s">
        <v>5</v>
      </c>
      <c r="E493" s="33">
        <v>460136.67</v>
      </c>
      <c r="F493" s="33">
        <v>460136.67</v>
      </c>
    </row>
    <row r="494" spans="1:6" x14ac:dyDescent="0.25">
      <c r="A494" s="31" t="s">
        <v>776</v>
      </c>
      <c r="B494" s="32" t="s">
        <v>141</v>
      </c>
      <c r="C494" s="32" t="s">
        <v>231</v>
      </c>
      <c r="D494" s="32" t="s">
        <v>50</v>
      </c>
      <c r="E494" s="33">
        <v>460136.67</v>
      </c>
      <c r="F494" s="33">
        <v>460136.67</v>
      </c>
    </row>
    <row r="495" spans="1:6" x14ac:dyDescent="0.25">
      <c r="A495" s="31" t="s">
        <v>777</v>
      </c>
      <c r="B495" s="32" t="s">
        <v>141</v>
      </c>
      <c r="C495" s="32" t="s">
        <v>231</v>
      </c>
      <c r="D495" s="32" t="s">
        <v>152</v>
      </c>
      <c r="E495" s="33">
        <v>460136.67</v>
      </c>
      <c r="F495" s="33">
        <v>460136.67</v>
      </c>
    </row>
    <row r="496" spans="1:6" ht="47.25" x14ac:dyDescent="0.25">
      <c r="A496" s="31" t="s">
        <v>927</v>
      </c>
      <c r="B496" s="32" t="s">
        <v>141</v>
      </c>
      <c r="C496" s="32" t="s">
        <v>233</v>
      </c>
      <c r="D496" s="32" t="s">
        <v>5</v>
      </c>
      <c r="E496" s="33">
        <v>96787287.640000001</v>
      </c>
      <c r="F496" s="33">
        <v>96787287.640000001</v>
      </c>
    </row>
    <row r="497" spans="1:6" ht="31.5" x14ac:dyDescent="0.25">
      <c r="A497" s="31" t="s">
        <v>928</v>
      </c>
      <c r="B497" s="32" t="s">
        <v>141</v>
      </c>
      <c r="C497" s="32" t="s">
        <v>235</v>
      </c>
      <c r="D497" s="32" t="s">
        <v>5</v>
      </c>
      <c r="E497" s="33">
        <v>37245380.640000001</v>
      </c>
      <c r="F497" s="33">
        <v>37245380.640000001</v>
      </c>
    </row>
    <row r="498" spans="1:6" ht="63" x14ac:dyDescent="0.25">
      <c r="A498" s="31" t="s">
        <v>929</v>
      </c>
      <c r="B498" s="32" t="s">
        <v>141</v>
      </c>
      <c r="C498" s="32" t="s">
        <v>357</v>
      </c>
      <c r="D498" s="32" t="s">
        <v>5</v>
      </c>
      <c r="E498" s="33">
        <v>13466781</v>
      </c>
      <c r="F498" s="33">
        <v>13466781</v>
      </c>
    </row>
    <row r="499" spans="1:6" x14ac:dyDescent="0.25">
      <c r="A499" s="31" t="s">
        <v>783</v>
      </c>
      <c r="B499" s="32" t="s">
        <v>141</v>
      </c>
      <c r="C499" s="32" t="s">
        <v>357</v>
      </c>
      <c r="D499" s="32" t="s">
        <v>7</v>
      </c>
      <c r="E499" s="33">
        <v>4488927.4000000004</v>
      </c>
      <c r="F499" s="33">
        <v>4488927.4000000004</v>
      </c>
    </row>
    <row r="500" spans="1:6" x14ac:dyDescent="0.25">
      <c r="A500" s="31" t="s">
        <v>784</v>
      </c>
      <c r="B500" s="32" t="s">
        <v>141</v>
      </c>
      <c r="C500" s="32" t="s">
        <v>357</v>
      </c>
      <c r="D500" s="32" t="s">
        <v>149</v>
      </c>
      <c r="E500" s="33">
        <v>4488927.4000000004</v>
      </c>
      <c r="F500" s="33">
        <v>4488927.4000000004</v>
      </c>
    </row>
    <row r="501" spans="1:6" ht="31.5" x14ac:dyDescent="0.25">
      <c r="A501" s="31" t="s">
        <v>917</v>
      </c>
      <c r="B501" s="32" t="s">
        <v>141</v>
      </c>
      <c r="C501" s="32" t="s">
        <v>357</v>
      </c>
      <c r="D501" s="32" t="s">
        <v>64</v>
      </c>
      <c r="E501" s="33">
        <v>8977853.5999999996</v>
      </c>
      <c r="F501" s="33">
        <v>8977853.5999999996</v>
      </c>
    </row>
    <row r="502" spans="1:6" x14ac:dyDescent="0.25">
      <c r="A502" s="31" t="s">
        <v>918</v>
      </c>
      <c r="B502" s="32" t="s">
        <v>141</v>
      </c>
      <c r="C502" s="32" t="s">
        <v>357</v>
      </c>
      <c r="D502" s="32" t="s">
        <v>67</v>
      </c>
      <c r="E502" s="33">
        <v>8977853.5999999996</v>
      </c>
      <c r="F502" s="33">
        <v>8977853.5999999996</v>
      </c>
    </row>
    <row r="503" spans="1:6" ht="63" x14ac:dyDescent="0.25">
      <c r="A503" s="31" t="s">
        <v>930</v>
      </c>
      <c r="B503" s="32" t="s">
        <v>141</v>
      </c>
      <c r="C503" s="32" t="s">
        <v>236</v>
      </c>
      <c r="D503" s="32" t="s">
        <v>5</v>
      </c>
      <c r="E503" s="33">
        <v>2876770.5</v>
      </c>
      <c r="F503" s="33">
        <v>2876770.5</v>
      </c>
    </row>
    <row r="504" spans="1:6" ht="31.5" x14ac:dyDescent="0.25">
      <c r="A504" s="31" t="s">
        <v>917</v>
      </c>
      <c r="B504" s="32" t="s">
        <v>141</v>
      </c>
      <c r="C504" s="32" t="s">
        <v>236</v>
      </c>
      <c r="D504" s="32" t="s">
        <v>64</v>
      </c>
      <c r="E504" s="33">
        <v>2876770.5</v>
      </c>
      <c r="F504" s="33">
        <v>2876770.5</v>
      </c>
    </row>
    <row r="505" spans="1:6" x14ac:dyDescent="0.25">
      <c r="A505" s="31" t="s">
        <v>918</v>
      </c>
      <c r="B505" s="32" t="s">
        <v>141</v>
      </c>
      <c r="C505" s="32" t="s">
        <v>236</v>
      </c>
      <c r="D505" s="32" t="s">
        <v>67</v>
      </c>
      <c r="E505" s="33">
        <v>2876770.5</v>
      </c>
      <c r="F505" s="33">
        <v>2876770.5</v>
      </c>
    </row>
    <row r="506" spans="1:6" ht="63" x14ac:dyDescent="0.25">
      <c r="A506" s="31" t="s">
        <v>931</v>
      </c>
      <c r="B506" s="32" t="s">
        <v>141</v>
      </c>
      <c r="C506" s="32" t="s">
        <v>358</v>
      </c>
      <c r="D506" s="32" t="s">
        <v>5</v>
      </c>
      <c r="E506" s="33">
        <v>123287.82</v>
      </c>
      <c r="F506" s="33">
        <v>123287.82</v>
      </c>
    </row>
    <row r="507" spans="1:6" ht="31.5" x14ac:dyDescent="0.25">
      <c r="A507" s="31" t="s">
        <v>917</v>
      </c>
      <c r="B507" s="32" t="s">
        <v>141</v>
      </c>
      <c r="C507" s="32" t="s">
        <v>358</v>
      </c>
      <c r="D507" s="32" t="s">
        <v>64</v>
      </c>
      <c r="E507" s="33">
        <v>123287.82</v>
      </c>
      <c r="F507" s="33">
        <v>123287.82</v>
      </c>
    </row>
    <row r="508" spans="1:6" x14ac:dyDescent="0.25">
      <c r="A508" s="31" t="s">
        <v>918</v>
      </c>
      <c r="B508" s="32" t="s">
        <v>141</v>
      </c>
      <c r="C508" s="32" t="s">
        <v>358</v>
      </c>
      <c r="D508" s="32" t="s">
        <v>67</v>
      </c>
      <c r="E508" s="33">
        <v>123287.82</v>
      </c>
      <c r="F508" s="33">
        <v>123287.82</v>
      </c>
    </row>
    <row r="509" spans="1:6" ht="31.5" x14ac:dyDescent="0.25">
      <c r="A509" s="31" t="s">
        <v>788</v>
      </c>
      <c r="B509" s="32" t="s">
        <v>141</v>
      </c>
      <c r="C509" s="32" t="s">
        <v>739</v>
      </c>
      <c r="D509" s="32" t="s">
        <v>5</v>
      </c>
      <c r="E509" s="33">
        <v>9175873.4800000004</v>
      </c>
      <c r="F509" s="33">
        <v>9175873.4800000004</v>
      </c>
    </row>
    <row r="510" spans="1:6" x14ac:dyDescent="0.25">
      <c r="A510" s="31" t="s">
        <v>783</v>
      </c>
      <c r="B510" s="32" t="s">
        <v>141</v>
      </c>
      <c r="C510" s="32" t="s">
        <v>739</v>
      </c>
      <c r="D510" s="32" t="s">
        <v>7</v>
      </c>
      <c r="E510" s="33">
        <v>9175873.4800000004</v>
      </c>
      <c r="F510" s="33">
        <v>9175873.4800000004</v>
      </c>
    </row>
    <row r="511" spans="1:6" x14ac:dyDescent="0.25">
      <c r="A511" s="31" t="s">
        <v>784</v>
      </c>
      <c r="B511" s="32" t="s">
        <v>141</v>
      </c>
      <c r="C511" s="32" t="s">
        <v>739</v>
      </c>
      <c r="D511" s="32" t="s">
        <v>149</v>
      </c>
      <c r="E511" s="33">
        <v>9175873.4800000004</v>
      </c>
      <c r="F511" s="33">
        <v>9175873.4800000004</v>
      </c>
    </row>
    <row r="512" spans="1:6" x14ac:dyDescent="0.25">
      <c r="A512" s="31" t="s">
        <v>932</v>
      </c>
      <c r="B512" s="32" t="s">
        <v>141</v>
      </c>
      <c r="C512" s="32" t="s">
        <v>359</v>
      </c>
      <c r="D512" s="32" t="s">
        <v>5</v>
      </c>
      <c r="E512" s="33">
        <v>21978.6</v>
      </c>
      <c r="F512" s="33">
        <v>21978.6</v>
      </c>
    </row>
    <row r="513" spans="1:6" ht="31.5" x14ac:dyDescent="0.25">
      <c r="A513" s="31" t="s">
        <v>917</v>
      </c>
      <c r="B513" s="32" t="s">
        <v>141</v>
      </c>
      <c r="C513" s="32" t="s">
        <v>359</v>
      </c>
      <c r="D513" s="32" t="s">
        <v>64</v>
      </c>
      <c r="E513" s="33">
        <v>21978.6</v>
      </c>
      <c r="F513" s="33">
        <v>21978.6</v>
      </c>
    </row>
    <row r="514" spans="1:6" x14ac:dyDescent="0.25">
      <c r="A514" s="31" t="s">
        <v>918</v>
      </c>
      <c r="B514" s="32" t="s">
        <v>141</v>
      </c>
      <c r="C514" s="32" t="s">
        <v>359</v>
      </c>
      <c r="D514" s="32" t="s">
        <v>67</v>
      </c>
      <c r="E514" s="33">
        <v>21978.6</v>
      </c>
      <c r="F514" s="33">
        <v>21978.6</v>
      </c>
    </row>
    <row r="515" spans="1:6" ht="63" x14ac:dyDescent="0.25">
      <c r="A515" s="31" t="s">
        <v>933</v>
      </c>
      <c r="B515" s="32" t="s">
        <v>141</v>
      </c>
      <c r="C515" s="32" t="s">
        <v>360</v>
      </c>
      <c r="D515" s="32" t="s">
        <v>5</v>
      </c>
      <c r="E515" s="33">
        <v>709369</v>
      </c>
      <c r="F515" s="33">
        <v>709369</v>
      </c>
    </row>
    <row r="516" spans="1:6" x14ac:dyDescent="0.25">
      <c r="A516" s="31" t="s">
        <v>783</v>
      </c>
      <c r="B516" s="32" t="s">
        <v>141</v>
      </c>
      <c r="C516" s="32" t="s">
        <v>360</v>
      </c>
      <c r="D516" s="32" t="s">
        <v>7</v>
      </c>
      <c r="E516" s="33">
        <v>236433</v>
      </c>
      <c r="F516" s="33">
        <v>236433</v>
      </c>
    </row>
    <row r="517" spans="1:6" x14ac:dyDescent="0.25">
      <c r="A517" s="31" t="s">
        <v>784</v>
      </c>
      <c r="B517" s="32" t="s">
        <v>141</v>
      </c>
      <c r="C517" s="32" t="s">
        <v>360</v>
      </c>
      <c r="D517" s="32" t="s">
        <v>149</v>
      </c>
      <c r="E517" s="33">
        <v>236433</v>
      </c>
      <c r="F517" s="33">
        <v>236433</v>
      </c>
    </row>
    <row r="518" spans="1:6" ht="31.5" x14ac:dyDescent="0.25">
      <c r="A518" s="31" t="s">
        <v>917</v>
      </c>
      <c r="B518" s="32" t="s">
        <v>141</v>
      </c>
      <c r="C518" s="32" t="s">
        <v>360</v>
      </c>
      <c r="D518" s="32" t="s">
        <v>64</v>
      </c>
      <c r="E518" s="33">
        <v>472936</v>
      </c>
      <c r="F518" s="33">
        <v>472936</v>
      </c>
    </row>
    <row r="519" spans="1:6" x14ac:dyDescent="0.25">
      <c r="A519" s="31" t="s">
        <v>918</v>
      </c>
      <c r="B519" s="32" t="s">
        <v>141</v>
      </c>
      <c r="C519" s="32" t="s">
        <v>360</v>
      </c>
      <c r="D519" s="32" t="s">
        <v>67</v>
      </c>
      <c r="E519" s="33">
        <v>472936</v>
      </c>
      <c r="F519" s="33">
        <v>472936</v>
      </c>
    </row>
    <row r="520" spans="1:6" ht="94.5" x14ac:dyDescent="0.25">
      <c r="A520" s="31" t="s">
        <v>934</v>
      </c>
      <c r="B520" s="32" t="s">
        <v>141</v>
      </c>
      <c r="C520" s="32" t="s">
        <v>740</v>
      </c>
      <c r="D520" s="32" t="s">
        <v>5</v>
      </c>
      <c r="E520" s="33">
        <v>5793231.5800000001</v>
      </c>
      <c r="F520" s="33">
        <v>5793231.5800000001</v>
      </c>
    </row>
    <row r="521" spans="1:6" ht="31.5" x14ac:dyDescent="0.25">
      <c r="A521" s="31" t="s">
        <v>917</v>
      </c>
      <c r="B521" s="32" t="s">
        <v>141</v>
      </c>
      <c r="C521" s="32" t="s">
        <v>740</v>
      </c>
      <c r="D521" s="32" t="s">
        <v>64</v>
      </c>
      <c r="E521" s="33">
        <v>5793231.5800000001</v>
      </c>
      <c r="F521" s="33">
        <v>5793231.5800000001</v>
      </c>
    </row>
    <row r="522" spans="1:6" x14ac:dyDescent="0.25">
      <c r="A522" s="31" t="s">
        <v>918</v>
      </c>
      <c r="B522" s="32" t="s">
        <v>141</v>
      </c>
      <c r="C522" s="32" t="s">
        <v>740</v>
      </c>
      <c r="D522" s="32" t="s">
        <v>67</v>
      </c>
      <c r="E522" s="33">
        <v>5793231.5800000001</v>
      </c>
      <c r="F522" s="33">
        <v>5793231.5800000001</v>
      </c>
    </row>
    <row r="523" spans="1:6" ht="63" x14ac:dyDescent="0.25">
      <c r="A523" s="31" t="s">
        <v>929</v>
      </c>
      <c r="B523" s="32" t="s">
        <v>141</v>
      </c>
      <c r="C523" s="32" t="s">
        <v>361</v>
      </c>
      <c r="D523" s="32" t="s">
        <v>5</v>
      </c>
      <c r="E523" s="33">
        <v>1986065</v>
      </c>
      <c r="F523" s="33">
        <v>1986065</v>
      </c>
    </row>
    <row r="524" spans="1:6" x14ac:dyDescent="0.25">
      <c r="A524" s="31" t="s">
        <v>783</v>
      </c>
      <c r="B524" s="32" t="s">
        <v>141</v>
      </c>
      <c r="C524" s="32" t="s">
        <v>361</v>
      </c>
      <c r="D524" s="32" t="s">
        <v>7</v>
      </c>
      <c r="E524" s="33">
        <v>662022</v>
      </c>
      <c r="F524" s="33">
        <v>662022</v>
      </c>
    </row>
    <row r="525" spans="1:6" x14ac:dyDescent="0.25">
      <c r="A525" s="31" t="s">
        <v>784</v>
      </c>
      <c r="B525" s="32" t="s">
        <v>141</v>
      </c>
      <c r="C525" s="32" t="s">
        <v>361</v>
      </c>
      <c r="D525" s="32" t="s">
        <v>149</v>
      </c>
      <c r="E525" s="33">
        <v>662022</v>
      </c>
      <c r="F525" s="33">
        <v>662022</v>
      </c>
    </row>
    <row r="526" spans="1:6" ht="31.5" x14ac:dyDescent="0.25">
      <c r="A526" s="31" t="s">
        <v>917</v>
      </c>
      <c r="B526" s="32" t="s">
        <v>141</v>
      </c>
      <c r="C526" s="32" t="s">
        <v>361</v>
      </c>
      <c r="D526" s="32" t="s">
        <v>64</v>
      </c>
      <c r="E526" s="33">
        <v>1324043</v>
      </c>
      <c r="F526" s="33">
        <v>1324043</v>
      </c>
    </row>
    <row r="527" spans="1:6" x14ac:dyDescent="0.25">
      <c r="A527" s="31" t="s">
        <v>918</v>
      </c>
      <c r="B527" s="32" t="s">
        <v>141</v>
      </c>
      <c r="C527" s="32" t="s">
        <v>361</v>
      </c>
      <c r="D527" s="32" t="s">
        <v>67</v>
      </c>
      <c r="E527" s="33">
        <v>1324043</v>
      </c>
      <c r="F527" s="33">
        <v>1324043</v>
      </c>
    </row>
    <row r="528" spans="1:6" ht="63" x14ac:dyDescent="0.25">
      <c r="A528" s="31" t="s">
        <v>935</v>
      </c>
      <c r="B528" s="32" t="s">
        <v>141</v>
      </c>
      <c r="C528" s="32" t="s">
        <v>237</v>
      </c>
      <c r="D528" s="32" t="s">
        <v>5</v>
      </c>
      <c r="E528" s="33">
        <v>323015.19</v>
      </c>
      <c r="F528" s="33">
        <v>323015.19</v>
      </c>
    </row>
    <row r="529" spans="1:6" ht="31.5" x14ac:dyDescent="0.25">
      <c r="A529" s="31" t="s">
        <v>917</v>
      </c>
      <c r="B529" s="32" t="s">
        <v>141</v>
      </c>
      <c r="C529" s="32" t="s">
        <v>237</v>
      </c>
      <c r="D529" s="32" t="s">
        <v>64</v>
      </c>
      <c r="E529" s="33">
        <v>323015.19</v>
      </c>
      <c r="F529" s="33">
        <v>323015.19</v>
      </c>
    </row>
    <row r="530" spans="1:6" x14ac:dyDescent="0.25">
      <c r="A530" s="31" t="s">
        <v>918</v>
      </c>
      <c r="B530" s="32" t="s">
        <v>141</v>
      </c>
      <c r="C530" s="32" t="s">
        <v>237</v>
      </c>
      <c r="D530" s="32" t="s">
        <v>67</v>
      </c>
      <c r="E530" s="33">
        <v>323015.19</v>
      </c>
      <c r="F530" s="33">
        <v>323015.19</v>
      </c>
    </row>
    <row r="531" spans="1:6" ht="63" x14ac:dyDescent="0.25">
      <c r="A531" s="31" t="s">
        <v>936</v>
      </c>
      <c r="B531" s="32" t="s">
        <v>141</v>
      </c>
      <c r="C531" s="32" t="s">
        <v>362</v>
      </c>
      <c r="D531" s="32" t="s">
        <v>5</v>
      </c>
      <c r="E531" s="33">
        <v>64054.94</v>
      </c>
      <c r="F531" s="33">
        <v>64054.94</v>
      </c>
    </row>
    <row r="532" spans="1:6" ht="31.5" x14ac:dyDescent="0.25">
      <c r="A532" s="31" t="s">
        <v>917</v>
      </c>
      <c r="B532" s="32" t="s">
        <v>141</v>
      </c>
      <c r="C532" s="32" t="s">
        <v>362</v>
      </c>
      <c r="D532" s="32" t="s">
        <v>64</v>
      </c>
      <c r="E532" s="33">
        <v>64054.94</v>
      </c>
      <c r="F532" s="33">
        <v>64054.94</v>
      </c>
    </row>
    <row r="533" spans="1:6" x14ac:dyDescent="0.25">
      <c r="A533" s="31" t="s">
        <v>918</v>
      </c>
      <c r="B533" s="32" t="s">
        <v>141</v>
      </c>
      <c r="C533" s="32" t="s">
        <v>362</v>
      </c>
      <c r="D533" s="32" t="s">
        <v>67</v>
      </c>
      <c r="E533" s="33">
        <v>64054.94</v>
      </c>
      <c r="F533" s="33">
        <v>64054.94</v>
      </c>
    </row>
    <row r="534" spans="1:6" ht="31.5" x14ac:dyDescent="0.25">
      <c r="A534" s="31" t="s">
        <v>788</v>
      </c>
      <c r="B534" s="32" t="s">
        <v>141</v>
      </c>
      <c r="C534" s="32" t="s">
        <v>741</v>
      </c>
      <c r="D534" s="32" t="s">
        <v>5</v>
      </c>
      <c r="E534" s="33">
        <v>1633487.22</v>
      </c>
      <c r="F534" s="33">
        <v>1633487.22</v>
      </c>
    </row>
    <row r="535" spans="1:6" x14ac:dyDescent="0.25">
      <c r="A535" s="31" t="s">
        <v>783</v>
      </c>
      <c r="B535" s="32" t="s">
        <v>141</v>
      </c>
      <c r="C535" s="32" t="s">
        <v>741</v>
      </c>
      <c r="D535" s="32" t="s">
        <v>7</v>
      </c>
      <c r="E535" s="33">
        <v>1633487.22</v>
      </c>
      <c r="F535" s="33">
        <v>1633487.22</v>
      </c>
    </row>
    <row r="536" spans="1:6" x14ac:dyDescent="0.25">
      <c r="A536" s="31" t="s">
        <v>784</v>
      </c>
      <c r="B536" s="32" t="s">
        <v>141</v>
      </c>
      <c r="C536" s="32" t="s">
        <v>741</v>
      </c>
      <c r="D536" s="32" t="s">
        <v>149</v>
      </c>
      <c r="E536" s="33">
        <v>1633487.22</v>
      </c>
      <c r="F536" s="33">
        <v>1633487.22</v>
      </c>
    </row>
    <row r="537" spans="1:6" ht="63" x14ac:dyDescent="0.25">
      <c r="A537" s="31" t="s">
        <v>933</v>
      </c>
      <c r="B537" s="32" t="s">
        <v>141</v>
      </c>
      <c r="C537" s="32" t="s">
        <v>363</v>
      </c>
      <c r="D537" s="32" t="s">
        <v>5</v>
      </c>
      <c r="E537" s="33">
        <v>104533</v>
      </c>
      <c r="F537" s="33">
        <v>104533</v>
      </c>
    </row>
    <row r="538" spans="1:6" x14ac:dyDescent="0.25">
      <c r="A538" s="31" t="s">
        <v>783</v>
      </c>
      <c r="B538" s="32" t="s">
        <v>141</v>
      </c>
      <c r="C538" s="32" t="s">
        <v>363</v>
      </c>
      <c r="D538" s="32" t="s">
        <v>7</v>
      </c>
      <c r="E538" s="33">
        <v>34841</v>
      </c>
      <c r="F538" s="33">
        <v>34841</v>
      </c>
    </row>
    <row r="539" spans="1:6" x14ac:dyDescent="0.25">
      <c r="A539" s="31" t="s">
        <v>784</v>
      </c>
      <c r="B539" s="32" t="s">
        <v>141</v>
      </c>
      <c r="C539" s="32" t="s">
        <v>363</v>
      </c>
      <c r="D539" s="32" t="s">
        <v>149</v>
      </c>
      <c r="E539" s="33">
        <v>34841</v>
      </c>
      <c r="F539" s="33">
        <v>34841</v>
      </c>
    </row>
    <row r="540" spans="1:6" ht="31.5" x14ac:dyDescent="0.25">
      <c r="A540" s="31" t="s">
        <v>917</v>
      </c>
      <c r="B540" s="32" t="s">
        <v>141</v>
      </c>
      <c r="C540" s="32" t="s">
        <v>363</v>
      </c>
      <c r="D540" s="32" t="s">
        <v>64</v>
      </c>
      <c r="E540" s="33">
        <v>69692</v>
      </c>
      <c r="F540" s="33">
        <v>69692</v>
      </c>
    </row>
    <row r="541" spans="1:6" x14ac:dyDescent="0.25">
      <c r="A541" s="31" t="s">
        <v>918</v>
      </c>
      <c r="B541" s="32" t="s">
        <v>141</v>
      </c>
      <c r="C541" s="32" t="s">
        <v>363</v>
      </c>
      <c r="D541" s="32" t="s">
        <v>67</v>
      </c>
      <c r="E541" s="33">
        <v>69692</v>
      </c>
      <c r="F541" s="33">
        <v>69692</v>
      </c>
    </row>
    <row r="542" spans="1:6" ht="94.5" x14ac:dyDescent="0.25">
      <c r="A542" s="31" t="s">
        <v>934</v>
      </c>
      <c r="B542" s="32" t="s">
        <v>141</v>
      </c>
      <c r="C542" s="32" t="s">
        <v>742</v>
      </c>
      <c r="D542" s="32" t="s">
        <v>5</v>
      </c>
      <c r="E542" s="33">
        <v>966933.31</v>
      </c>
      <c r="F542" s="33">
        <v>966933.31</v>
      </c>
    </row>
    <row r="543" spans="1:6" ht="31.5" x14ac:dyDescent="0.25">
      <c r="A543" s="31" t="s">
        <v>917</v>
      </c>
      <c r="B543" s="32" t="s">
        <v>141</v>
      </c>
      <c r="C543" s="32" t="s">
        <v>742</v>
      </c>
      <c r="D543" s="32" t="s">
        <v>64</v>
      </c>
      <c r="E543" s="33">
        <v>966933.31</v>
      </c>
      <c r="F543" s="33">
        <v>966933.31</v>
      </c>
    </row>
    <row r="544" spans="1:6" x14ac:dyDescent="0.25">
      <c r="A544" s="31" t="s">
        <v>918</v>
      </c>
      <c r="B544" s="32" t="s">
        <v>141</v>
      </c>
      <c r="C544" s="32" t="s">
        <v>742</v>
      </c>
      <c r="D544" s="32" t="s">
        <v>67</v>
      </c>
      <c r="E544" s="33">
        <v>966933.31</v>
      </c>
      <c r="F544" s="33">
        <v>966933.31</v>
      </c>
    </row>
    <row r="545" spans="1:6" ht="31.5" x14ac:dyDescent="0.25">
      <c r="A545" s="31" t="s">
        <v>937</v>
      </c>
      <c r="B545" s="32" t="s">
        <v>141</v>
      </c>
      <c r="C545" s="32" t="s">
        <v>239</v>
      </c>
      <c r="D545" s="32" t="s">
        <v>5</v>
      </c>
      <c r="E545" s="33">
        <v>59541907</v>
      </c>
      <c r="F545" s="33">
        <v>59541907</v>
      </c>
    </row>
    <row r="546" spans="1:6" ht="63" x14ac:dyDescent="0.25">
      <c r="A546" s="31" t="s">
        <v>929</v>
      </c>
      <c r="B546" s="32" t="s">
        <v>141</v>
      </c>
      <c r="C546" s="32" t="s">
        <v>364</v>
      </c>
      <c r="D546" s="32" t="s">
        <v>5</v>
      </c>
      <c r="E546" s="33">
        <v>21785054</v>
      </c>
      <c r="F546" s="33">
        <v>21785054</v>
      </c>
    </row>
    <row r="547" spans="1:6" x14ac:dyDescent="0.25">
      <c r="A547" s="31" t="s">
        <v>783</v>
      </c>
      <c r="B547" s="32" t="s">
        <v>141</v>
      </c>
      <c r="C547" s="32" t="s">
        <v>364</v>
      </c>
      <c r="D547" s="32" t="s">
        <v>7</v>
      </c>
      <c r="E547" s="33">
        <v>7261684.5999999996</v>
      </c>
      <c r="F547" s="33">
        <v>7261684.5999999996</v>
      </c>
    </row>
    <row r="548" spans="1:6" x14ac:dyDescent="0.25">
      <c r="A548" s="31" t="s">
        <v>784</v>
      </c>
      <c r="B548" s="32" t="s">
        <v>141</v>
      </c>
      <c r="C548" s="32" t="s">
        <v>364</v>
      </c>
      <c r="D548" s="32" t="s">
        <v>149</v>
      </c>
      <c r="E548" s="33">
        <v>7261684.5999999996</v>
      </c>
      <c r="F548" s="33">
        <v>7261684.5999999996</v>
      </c>
    </row>
    <row r="549" spans="1:6" ht="31.5" x14ac:dyDescent="0.25">
      <c r="A549" s="31" t="s">
        <v>917</v>
      </c>
      <c r="B549" s="32" t="s">
        <v>141</v>
      </c>
      <c r="C549" s="32" t="s">
        <v>364</v>
      </c>
      <c r="D549" s="32" t="s">
        <v>64</v>
      </c>
      <c r="E549" s="33">
        <v>14523369.4</v>
      </c>
      <c r="F549" s="33">
        <v>14523369.4</v>
      </c>
    </row>
    <row r="550" spans="1:6" x14ac:dyDescent="0.25">
      <c r="A550" s="31" t="s">
        <v>918</v>
      </c>
      <c r="B550" s="32" t="s">
        <v>141</v>
      </c>
      <c r="C550" s="32" t="s">
        <v>364</v>
      </c>
      <c r="D550" s="32" t="s">
        <v>67</v>
      </c>
      <c r="E550" s="33">
        <v>14523369.4</v>
      </c>
      <c r="F550" s="33">
        <v>14523369.4</v>
      </c>
    </row>
    <row r="551" spans="1:6" ht="63" x14ac:dyDescent="0.25">
      <c r="A551" s="31" t="s">
        <v>938</v>
      </c>
      <c r="B551" s="32" t="s">
        <v>141</v>
      </c>
      <c r="C551" s="32" t="s">
        <v>240</v>
      </c>
      <c r="D551" s="32" t="s">
        <v>5</v>
      </c>
      <c r="E551" s="33">
        <v>5472288.96</v>
      </c>
      <c r="F551" s="33">
        <v>5472288.96</v>
      </c>
    </row>
    <row r="552" spans="1:6" ht="31.5" x14ac:dyDescent="0.25">
      <c r="A552" s="31" t="s">
        <v>917</v>
      </c>
      <c r="B552" s="32" t="s">
        <v>141</v>
      </c>
      <c r="C552" s="32" t="s">
        <v>240</v>
      </c>
      <c r="D552" s="32" t="s">
        <v>64</v>
      </c>
      <c r="E552" s="33">
        <v>5472288.96</v>
      </c>
      <c r="F552" s="33">
        <v>5472288.96</v>
      </c>
    </row>
    <row r="553" spans="1:6" x14ac:dyDescent="0.25">
      <c r="A553" s="31" t="s">
        <v>918</v>
      </c>
      <c r="B553" s="32" t="s">
        <v>141</v>
      </c>
      <c r="C553" s="32" t="s">
        <v>240</v>
      </c>
      <c r="D553" s="32" t="s">
        <v>67</v>
      </c>
      <c r="E553" s="33">
        <v>5472288.96</v>
      </c>
      <c r="F553" s="33">
        <v>5472288.96</v>
      </c>
    </row>
    <row r="554" spans="1:6" ht="63" x14ac:dyDescent="0.25">
      <c r="A554" s="31" t="s">
        <v>939</v>
      </c>
      <c r="B554" s="32" t="s">
        <v>141</v>
      </c>
      <c r="C554" s="32" t="s">
        <v>365</v>
      </c>
      <c r="D554" s="32" t="s">
        <v>5</v>
      </c>
      <c r="E554" s="33">
        <v>45743.6</v>
      </c>
      <c r="F554" s="33">
        <v>45743.6</v>
      </c>
    </row>
    <row r="555" spans="1:6" ht="31.5" x14ac:dyDescent="0.25">
      <c r="A555" s="31" t="s">
        <v>917</v>
      </c>
      <c r="B555" s="32" t="s">
        <v>141</v>
      </c>
      <c r="C555" s="32" t="s">
        <v>365</v>
      </c>
      <c r="D555" s="32" t="s">
        <v>64</v>
      </c>
      <c r="E555" s="33">
        <v>45743.6</v>
      </c>
      <c r="F555" s="33">
        <v>45743.6</v>
      </c>
    </row>
    <row r="556" spans="1:6" x14ac:dyDescent="0.25">
      <c r="A556" s="31" t="s">
        <v>918</v>
      </c>
      <c r="B556" s="32" t="s">
        <v>141</v>
      </c>
      <c r="C556" s="32" t="s">
        <v>365</v>
      </c>
      <c r="D556" s="32" t="s">
        <v>67</v>
      </c>
      <c r="E556" s="33">
        <v>45743.6</v>
      </c>
      <c r="F556" s="33">
        <v>45743.6</v>
      </c>
    </row>
    <row r="557" spans="1:6" ht="31.5" x14ac:dyDescent="0.25">
      <c r="A557" s="31" t="s">
        <v>788</v>
      </c>
      <c r="B557" s="32" t="s">
        <v>141</v>
      </c>
      <c r="C557" s="32" t="s">
        <v>743</v>
      </c>
      <c r="D557" s="32" t="s">
        <v>5</v>
      </c>
      <c r="E557" s="33">
        <v>16427837.49</v>
      </c>
      <c r="F557" s="33">
        <v>16427837.49</v>
      </c>
    </row>
    <row r="558" spans="1:6" x14ac:dyDescent="0.25">
      <c r="A558" s="31" t="s">
        <v>783</v>
      </c>
      <c r="B558" s="32" t="s">
        <v>141</v>
      </c>
      <c r="C558" s="32" t="s">
        <v>743</v>
      </c>
      <c r="D558" s="32" t="s">
        <v>7</v>
      </c>
      <c r="E558" s="33">
        <v>16427837.49</v>
      </c>
      <c r="F558" s="33">
        <v>16427837.49</v>
      </c>
    </row>
    <row r="559" spans="1:6" x14ac:dyDescent="0.25">
      <c r="A559" s="31" t="s">
        <v>784</v>
      </c>
      <c r="B559" s="32" t="s">
        <v>141</v>
      </c>
      <c r="C559" s="32" t="s">
        <v>743</v>
      </c>
      <c r="D559" s="32" t="s">
        <v>149</v>
      </c>
      <c r="E559" s="33">
        <v>16427837.49</v>
      </c>
      <c r="F559" s="33">
        <v>16427837.49</v>
      </c>
    </row>
    <row r="560" spans="1:6" ht="31.5" x14ac:dyDescent="0.25">
      <c r="A560" s="31" t="s">
        <v>788</v>
      </c>
      <c r="B560" s="32" t="s">
        <v>141</v>
      </c>
      <c r="C560" s="32" t="s">
        <v>744</v>
      </c>
      <c r="D560" s="32" t="s">
        <v>5</v>
      </c>
      <c r="E560" s="33">
        <v>39629.230000000003</v>
      </c>
      <c r="F560" s="33">
        <v>39629.230000000003</v>
      </c>
    </row>
    <row r="561" spans="1:6" x14ac:dyDescent="0.25">
      <c r="A561" s="31" t="s">
        <v>783</v>
      </c>
      <c r="B561" s="32" t="s">
        <v>141</v>
      </c>
      <c r="C561" s="32" t="s">
        <v>744</v>
      </c>
      <c r="D561" s="32" t="s">
        <v>7</v>
      </c>
      <c r="E561" s="33">
        <v>39629.230000000003</v>
      </c>
      <c r="F561" s="33">
        <v>39629.230000000003</v>
      </c>
    </row>
    <row r="562" spans="1:6" x14ac:dyDescent="0.25">
      <c r="A562" s="31" t="s">
        <v>784</v>
      </c>
      <c r="B562" s="32" t="s">
        <v>141</v>
      </c>
      <c r="C562" s="32" t="s">
        <v>744</v>
      </c>
      <c r="D562" s="32" t="s">
        <v>149</v>
      </c>
      <c r="E562" s="33">
        <v>39629.230000000003</v>
      </c>
      <c r="F562" s="33">
        <v>39629.230000000003</v>
      </c>
    </row>
    <row r="563" spans="1:6" x14ac:dyDescent="0.25">
      <c r="A563" s="31" t="s">
        <v>940</v>
      </c>
      <c r="B563" s="32" t="s">
        <v>141</v>
      </c>
      <c r="C563" s="32" t="s">
        <v>745</v>
      </c>
      <c r="D563" s="32" t="s">
        <v>5</v>
      </c>
      <c r="E563" s="33">
        <v>50000</v>
      </c>
      <c r="F563" s="33">
        <v>50000</v>
      </c>
    </row>
    <row r="564" spans="1:6" ht="31.5" x14ac:dyDescent="0.25">
      <c r="A564" s="31" t="s">
        <v>917</v>
      </c>
      <c r="B564" s="32" t="s">
        <v>141</v>
      </c>
      <c r="C564" s="32" t="s">
        <v>745</v>
      </c>
      <c r="D564" s="32" t="s">
        <v>64</v>
      </c>
      <c r="E564" s="33">
        <v>50000</v>
      </c>
      <c r="F564" s="33">
        <v>50000</v>
      </c>
    </row>
    <row r="565" spans="1:6" x14ac:dyDescent="0.25">
      <c r="A565" s="31" t="s">
        <v>918</v>
      </c>
      <c r="B565" s="32" t="s">
        <v>141</v>
      </c>
      <c r="C565" s="32" t="s">
        <v>745</v>
      </c>
      <c r="D565" s="32" t="s">
        <v>67</v>
      </c>
      <c r="E565" s="33">
        <v>50000</v>
      </c>
      <c r="F565" s="33">
        <v>50000</v>
      </c>
    </row>
    <row r="566" spans="1:6" ht="63" x14ac:dyDescent="0.25">
      <c r="A566" s="31" t="s">
        <v>933</v>
      </c>
      <c r="B566" s="32" t="s">
        <v>141</v>
      </c>
      <c r="C566" s="32" t="s">
        <v>366</v>
      </c>
      <c r="D566" s="32" t="s">
        <v>5</v>
      </c>
      <c r="E566" s="33">
        <v>1146098</v>
      </c>
      <c r="F566" s="33">
        <v>1146098</v>
      </c>
    </row>
    <row r="567" spans="1:6" x14ac:dyDescent="0.25">
      <c r="A567" s="31" t="s">
        <v>783</v>
      </c>
      <c r="B567" s="32" t="s">
        <v>141</v>
      </c>
      <c r="C567" s="32" t="s">
        <v>366</v>
      </c>
      <c r="D567" s="32" t="s">
        <v>7</v>
      </c>
      <c r="E567" s="33">
        <v>458439.2</v>
      </c>
      <c r="F567" s="33">
        <v>458439.2</v>
      </c>
    </row>
    <row r="568" spans="1:6" x14ac:dyDescent="0.25">
      <c r="A568" s="31" t="s">
        <v>784</v>
      </c>
      <c r="B568" s="32" t="s">
        <v>141</v>
      </c>
      <c r="C568" s="32" t="s">
        <v>366</v>
      </c>
      <c r="D568" s="32" t="s">
        <v>149</v>
      </c>
      <c r="E568" s="33">
        <v>458439.2</v>
      </c>
      <c r="F568" s="33">
        <v>458439.2</v>
      </c>
    </row>
    <row r="569" spans="1:6" ht="31.5" x14ac:dyDescent="0.25">
      <c r="A569" s="31" t="s">
        <v>917</v>
      </c>
      <c r="B569" s="32" t="s">
        <v>141</v>
      </c>
      <c r="C569" s="32" t="s">
        <v>366</v>
      </c>
      <c r="D569" s="32" t="s">
        <v>64</v>
      </c>
      <c r="E569" s="33">
        <v>687658.8</v>
      </c>
      <c r="F569" s="33">
        <v>687658.8</v>
      </c>
    </row>
    <row r="570" spans="1:6" x14ac:dyDescent="0.25">
      <c r="A570" s="31" t="s">
        <v>918</v>
      </c>
      <c r="B570" s="32" t="s">
        <v>141</v>
      </c>
      <c r="C570" s="32" t="s">
        <v>366</v>
      </c>
      <c r="D570" s="32" t="s">
        <v>67</v>
      </c>
      <c r="E570" s="33">
        <v>687658.8</v>
      </c>
      <c r="F570" s="33">
        <v>687658.8</v>
      </c>
    </row>
    <row r="571" spans="1:6" ht="94.5" x14ac:dyDescent="0.25">
      <c r="A571" s="31" t="s">
        <v>934</v>
      </c>
      <c r="B571" s="32" t="s">
        <v>141</v>
      </c>
      <c r="C571" s="32" t="s">
        <v>746</v>
      </c>
      <c r="D571" s="32" t="s">
        <v>5</v>
      </c>
      <c r="E571" s="33">
        <v>7749003.9000000004</v>
      </c>
      <c r="F571" s="33">
        <v>7749003.9000000004</v>
      </c>
    </row>
    <row r="572" spans="1:6" ht="31.5" x14ac:dyDescent="0.25">
      <c r="A572" s="31" t="s">
        <v>917</v>
      </c>
      <c r="B572" s="32" t="s">
        <v>141</v>
      </c>
      <c r="C572" s="32" t="s">
        <v>746</v>
      </c>
      <c r="D572" s="32" t="s">
        <v>64</v>
      </c>
      <c r="E572" s="33">
        <v>7749003.9000000004</v>
      </c>
      <c r="F572" s="33">
        <v>7749003.9000000004</v>
      </c>
    </row>
    <row r="573" spans="1:6" x14ac:dyDescent="0.25">
      <c r="A573" s="31" t="s">
        <v>918</v>
      </c>
      <c r="B573" s="32" t="s">
        <v>141</v>
      </c>
      <c r="C573" s="32" t="s">
        <v>746</v>
      </c>
      <c r="D573" s="32" t="s">
        <v>67</v>
      </c>
      <c r="E573" s="33">
        <v>7749003.9000000004</v>
      </c>
      <c r="F573" s="33">
        <v>7749003.9000000004</v>
      </c>
    </row>
    <row r="574" spans="1:6" ht="47.25" x14ac:dyDescent="0.25">
      <c r="A574" s="31" t="s">
        <v>941</v>
      </c>
      <c r="B574" s="32" t="s">
        <v>141</v>
      </c>
      <c r="C574" s="32" t="s">
        <v>241</v>
      </c>
      <c r="D574" s="32" t="s">
        <v>5</v>
      </c>
      <c r="E574" s="33">
        <v>865689.15</v>
      </c>
      <c r="F574" s="33">
        <v>865689.15</v>
      </c>
    </row>
    <row r="575" spans="1:6" x14ac:dyDescent="0.25">
      <c r="A575" s="31" t="s">
        <v>783</v>
      </c>
      <c r="B575" s="32" t="s">
        <v>141</v>
      </c>
      <c r="C575" s="32" t="s">
        <v>241</v>
      </c>
      <c r="D575" s="32" t="s">
        <v>7</v>
      </c>
      <c r="E575" s="33">
        <v>629592.09</v>
      </c>
      <c r="F575" s="33">
        <v>629592.09</v>
      </c>
    </row>
    <row r="576" spans="1:6" x14ac:dyDescent="0.25">
      <c r="A576" s="31" t="s">
        <v>784</v>
      </c>
      <c r="B576" s="32" t="s">
        <v>141</v>
      </c>
      <c r="C576" s="32" t="s">
        <v>241</v>
      </c>
      <c r="D576" s="32" t="s">
        <v>149</v>
      </c>
      <c r="E576" s="33">
        <v>629592.09</v>
      </c>
      <c r="F576" s="33">
        <v>629592.09</v>
      </c>
    </row>
    <row r="577" spans="1:6" ht="31.5" x14ac:dyDescent="0.25">
      <c r="A577" s="31" t="s">
        <v>917</v>
      </c>
      <c r="B577" s="32" t="s">
        <v>141</v>
      </c>
      <c r="C577" s="32" t="s">
        <v>241</v>
      </c>
      <c r="D577" s="32" t="s">
        <v>64</v>
      </c>
      <c r="E577" s="33">
        <v>236097.06</v>
      </c>
      <c r="F577" s="33">
        <v>236097.06</v>
      </c>
    </row>
    <row r="578" spans="1:6" x14ac:dyDescent="0.25">
      <c r="A578" s="31" t="s">
        <v>918</v>
      </c>
      <c r="B578" s="32" t="s">
        <v>141</v>
      </c>
      <c r="C578" s="32" t="s">
        <v>241</v>
      </c>
      <c r="D578" s="32" t="s">
        <v>67</v>
      </c>
      <c r="E578" s="33">
        <v>236097.06</v>
      </c>
      <c r="F578" s="33">
        <v>236097.06</v>
      </c>
    </row>
    <row r="579" spans="1:6" ht="63" x14ac:dyDescent="0.25">
      <c r="A579" s="31" t="s">
        <v>942</v>
      </c>
      <c r="B579" s="32" t="s">
        <v>141</v>
      </c>
      <c r="C579" s="32" t="s">
        <v>242</v>
      </c>
      <c r="D579" s="32" t="s">
        <v>5</v>
      </c>
      <c r="E579" s="33">
        <v>45562.67</v>
      </c>
      <c r="F579" s="33">
        <v>45562.67</v>
      </c>
    </row>
    <row r="580" spans="1:6" x14ac:dyDescent="0.25">
      <c r="A580" s="31" t="s">
        <v>783</v>
      </c>
      <c r="B580" s="32" t="s">
        <v>141</v>
      </c>
      <c r="C580" s="32" t="s">
        <v>242</v>
      </c>
      <c r="D580" s="32" t="s">
        <v>7</v>
      </c>
      <c r="E580" s="33">
        <v>33136.51</v>
      </c>
      <c r="F580" s="33">
        <v>33136.51</v>
      </c>
    </row>
    <row r="581" spans="1:6" x14ac:dyDescent="0.25">
      <c r="A581" s="31" t="s">
        <v>784</v>
      </c>
      <c r="B581" s="32" t="s">
        <v>141</v>
      </c>
      <c r="C581" s="32" t="s">
        <v>242</v>
      </c>
      <c r="D581" s="32" t="s">
        <v>149</v>
      </c>
      <c r="E581" s="33">
        <v>33136.51</v>
      </c>
      <c r="F581" s="33">
        <v>33136.51</v>
      </c>
    </row>
    <row r="582" spans="1:6" ht="31.5" x14ac:dyDescent="0.25">
      <c r="A582" s="31" t="s">
        <v>917</v>
      </c>
      <c r="B582" s="32" t="s">
        <v>141</v>
      </c>
      <c r="C582" s="32" t="s">
        <v>242</v>
      </c>
      <c r="D582" s="32" t="s">
        <v>64</v>
      </c>
      <c r="E582" s="33">
        <v>12426.16</v>
      </c>
      <c r="F582" s="33">
        <v>12426.16</v>
      </c>
    </row>
    <row r="583" spans="1:6" x14ac:dyDescent="0.25">
      <c r="A583" s="31" t="s">
        <v>918</v>
      </c>
      <c r="B583" s="32" t="s">
        <v>141</v>
      </c>
      <c r="C583" s="32" t="s">
        <v>242</v>
      </c>
      <c r="D583" s="32" t="s">
        <v>67</v>
      </c>
      <c r="E583" s="33">
        <v>12426.16</v>
      </c>
      <c r="F583" s="33">
        <v>12426.16</v>
      </c>
    </row>
    <row r="584" spans="1:6" x14ac:dyDescent="0.25">
      <c r="A584" s="31" t="s">
        <v>943</v>
      </c>
      <c r="B584" s="32" t="s">
        <v>141</v>
      </c>
      <c r="C584" s="32" t="s">
        <v>243</v>
      </c>
      <c r="D584" s="32" t="s">
        <v>5</v>
      </c>
      <c r="E584" s="33">
        <v>35000</v>
      </c>
      <c r="F584" s="33">
        <v>35000</v>
      </c>
    </row>
    <row r="585" spans="1:6" ht="31.5" x14ac:dyDescent="0.25">
      <c r="A585" s="31" t="s">
        <v>774</v>
      </c>
      <c r="B585" s="32" t="s">
        <v>141</v>
      </c>
      <c r="C585" s="32" t="s">
        <v>243</v>
      </c>
      <c r="D585" s="32" t="s">
        <v>110</v>
      </c>
      <c r="E585" s="33">
        <v>35000</v>
      </c>
      <c r="F585" s="33">
        <v>35000</v>
      </c>
    </row>
    <row r="586" spans="1:6" ht="31.5" x14ac:dyDescent="0.25">
      <c r="A586" s="31" t="s">
        <v>775</v>
      </c>
      <c r="B586" s="32" t="s">
        <v>141</v>
      </c>
      <c r="C586" s="32" t="s">
        <v>243</v>
      </c>
      <c r="D586" s="32" t="s">
        <v>111</v>
      </c>
      <c r="E586" s="33">
        <v>35000</v>
      </c>
      <c r="F586" s="33">
        <v>35000</v>
      </c>
    </row>
    <row r="587" spans="1:6" ht="31.5" x14ac:dyDescent="0.25">
      <c r="A587" s="31" t="s">
        <v>944</v>
      </c>
      <c r="B587" s="32" t="s">
        <v>141</v>
      </c>
      <c r="C587" s="32" t="s">
        <v>747</v>
      </c>
      <c r="D587" s="32" t="s">
        <v>5</v>
      </c>
      <c r="E587" s="33">
        <v>5880000</v>
      </c>
      <c r="F587" s="33">
        <v>5880000</v>
      </c>
    </row>
    <row r="588" spans="1:6" x14ac:dyDescent="0.25">
      <c r="A588" s="31" t="s">
        <v>783</v>
      </c>
      <c r="B588" s="32" t="s">
        <v>141</v>
      </c>
      <c r="C588" s="32" t="s">
        <v>747</v>
      </c>
      <c r="D588" s="32" t="s">
        <v>7</v>
      </c>
      <c r="E588" s="33">
        <v>4473292.5</v>
      </c>
      <c r="F588" s="33">
        <v>4473292.5</v>
      </c>
    </row>
    <row r="589" spans="1:6" x14ac:dyDescent="0.25">
      <c r="A589" s="31" t="s">
        <v>784</v>
      </c>
      <c r="B589" s="32" t="s">
        <v>141</v>
      </c>
      <c r="C589" s="32" t="s">
        <v>747</v>
      </c>
      <c r="D589" s="32" t="s">
        <v>149</v>
      </c>
      <c r="E589" s="33">
        <v>4473292.5</v>
      </c>
      <c r="F589" s="33">
        <v>4473292.5</v>
      </c>
    </row>
    <row r="590" spans="1:6" ht="31.5" x14ac:dyDescent="0.25">
      <c r="A590" s="31" t="s">
        <v>917</v>
      </c>
      <c r="B590" s="32" t="s">
        <v>141</v>
      </c>
      <c r="C590" s="32" t="s">
        <v>747</v>
      </c>
      <c r="D590" s="32" t="s">
        <v>64</v>
      </c>
      <c r="E590" s="33">
        <v>1406707.5</v>
      </c>
      <c r="F590" s="33">
        <v>1406707.5</v>
      </c>
    </row>
    <row r="591" spans="1:6" x14ac:dyDescent="0.25">
      <c r="A591" s="31" t="s">
        <v>918</v>
      </c>
      <c r="B591" s="32" t="s">
        <v>141</v>
      </c>
      <c r="C591" s="32" t="s">
        <v>747</v>
      </c>
      <c r="D591" s="32" t="s">
        <v>67</v>
      </c>
      <c r="E591" s="33">
        <v>1406707.5</v>
      </c>
      <c r="F591" s="33">
        <v>1406707.5</v>
      </c>
    </row>
    <row r="592" spans="1:6" x14ac:dyDescent="0.25">
      <c r="A592" s="31" t="s">
        <v>142</v>
      </c>
      <c r="B592" s="32" t="s">
        <v>143</v>
      </c>
      <c r="C592" s="32" t="s">
        <v>173</v>
      </c>
      <c r="D592" s="32" t="s">
        <v>5</v>
      </c>
      <c r="E592" s="33">
        <v>1585276.71</v>
      </c>
      <c r="F592" s="33">
        <v>1374276.71</v>
      </c>
    </row>
    <row r="593" spans="1:6" x14ac:dyDescent="0.25">
      <c r="A593" s="31" t="s">
        <v>71</v>
      </c>
      <c r="B593" s="32" t="s">
        <v>72</v>
      </c>
      <c r="C593" s="32" t="s">
        <v>173</v>
      </c>
      <c r="D593" s="32" t="s">
        <v>5</v>
      </c>
      <c r="E593" s="33">
        <v>1374276.71</v>
      </c>
      <c r="F593" s="33">
        <v>1374276.71</v>
      </c>
    </row>
    <row r="594" spans="1:6" ht="47.25" x14ac:dyDescent="0.25">
      <c r="A594" s="31" t="s">
        <v>767</v>
      </c>
      <c r="B594" s="32" t="s">
        <v>72</v>
      </c>
      <c r="C594" s="32" t="s">
        <v>175</v>
      </c>
      <c r="D594" s="32" t="s">
        <v>5</v>
      </c>
      <c r="E594" s="33">
        <v>1374276.71</v>
      </c>
      <c r="F594" s="33">
        <v>1374276.71</v>
      </c>
    </row>
    <row r="595" spans="1:6" ht="63" x14ac:dyDescent="0.25">
      <c r="A595" s="31" t="s">
        <v>768</v>
      </c>
      <c r="B595" s="32" t="s">
        <v>72</v>
      </c>
      <c r="C595" s="32" t="s">
        <v>177</v>
      </c>
      <c r="D595" s="32" t="s">
        <v>5</v>
      </c>
      <c r="E595" s="33">
        <v>1374276.71</v>
      </c>
      <c r="F595" s="33">
        <v>1374276.71</v>
      </c>
    </row>
    <row r="596" spans="1:6" ht="31.5" x14ac:dyDescent="0.25">
      <c r="A596" s="31" t="s">
        <v>945</v>
      </c>
      <c r="B596" s="32" t="s">
        <v>72</v>
      </c>
      <c r="C596" s="32" t="s">
        <v>244</v>
      </c>
      <c r="D596" s="32" t="s">
        <v>5</v>
      </c>
      <c r="E596" s="33">
        <v>1374276.71</v>
      </c>
      <c r="F596" s="33">
        <v>1374276.71</v>
      </c>
    </row>
    <row r="597" spans="1:6" x14ac:dyDescent="0.25">
      <c r="A597" s="31" t="s">
        <v>779</v>
      </c>
      <c r="B597" s="32" t="s">
        <v>72</v>
      </c>
      <c r="C597" s="32" t="s">
        <v>244</v>
      </c>
      <c r="D597" s="32" t="s">
        <v>54</v>
      </c>
      <c r="E597" s="33">
        <v>1374276.71</v>
      </c>
      <c r="F597" s="33">
        <v>1374276.71</v>
      </c>
    </row>
    <row r="598" spans="1:6" ht="31.5" x14ac:dyDescent="0.25">
      <c r="A598" s="31" t="s">
        <v>780</v>
      </c>
      <c r="B598" s="32" t="s">
        <v>72</v>
      </c>
      <c r="C598" s="32" t="s">
        <v>244</v>
      </c>
      <c r="D598" s="32" t="s">
        <v>55</v>
      </c>
      <c r="E598" s="33">
        <v>1374276.71</v>
      </c>
      <c r="F598" s="33">
        <v>1374276.71</v>
      </c>
    </row>
    <row r="599" spans="1:6" x14ac:dyDescent="0.25">
      <c r="A599" s="31" t="s">
        <v>430</v>
      </c>
      <c r="B599" s="32" t="s">
        <v>426</v>
      </c>
      <c r="C599" s="32" t="s">
        <v>173</v>
      </c>
      <c r="D599" s="32" t="s">
        <v>5</v>
      </c>
      <c r="E599" s="33">
        <v>211000</v>
      </c>
      <c r="F599" s="33">
        <v>0</v>
      </c>
    </row>
    <row r="600" spans="1:6" ht="47.25" x14ac:dyDescent="0.25">
      <c r="A600" s="31" t="s">
        <v>807</v>
      </c>
      <c r="B600" s="32" t="s">
        <v>426</v>
      </c>
      <c r="C600" s="32" t="s">
        <v>206</v>
      </c>
      <c r="D600" s="32" t="s">
        <v>5</v>
      </c>
      <c r="E600" s="33">
        <v>211000</v>
      </c>
      <c r="F600" s="33">
        <v>0</v>
      </c>
    </row>
    <row r="601" spans="1:6" ht="63" x14ac:dyDescent="0.25">
      <c r="A601" s="31" t="s">
        <v>853</v>
      </c>
      <c r="B601" s="32" t="s">
        <v>426</v>
      </c>
      <c r="C601" s="32" t="s">
        <v>221</v>
      </c>
      <c r="D601" s="32" t="s">
        <v>5</v>
      </c>
      <c r="E601" s="33">
        <v>211000</v>
      </c>
      <c r="F601" s="33">
        <v>0</v>
      </c>
    </row>
    <row r="602" spans="1:6" ht="47.25" x14ac:dyDescent="0.25">
      <c r="A602" s="31" t="s">
        <v>946</v>
      </c>
      <c r="B602" s="32" t="s">
        <v>426</v>
      </c>
      <c r="C602" s="32" t="s">
        <v>748</v>
      </c>
      <c r="D602" s="32" t="s">
        <v>5</v>
      </c>
      <c r="E602" s="33">
        <v>200000</v>
      </c>
      <c r="F602" s="33">
        <v>0</v>
      </c>
    </row>
    <row r="603" spans="1:6" x14ac:dyDescent="0.25">
      <c r="A603" s="31" t="s">
        <v>779</v>
      </c>
      <c r="B603" s="32" t="s">
        <v>426</v>
      </c>
      <c r="C603" s="32" t="s">
        <v>748</v>
      </c>
      <c r="D603" s="32" t="s">
        <v>54</v>
      </c>
      <c r="E603" s="33">
        <v>200000</v>
      </c>
      <c r="F603" s="33">
        <v>0</v>
      </c>
    </row>
    <row r="604" spans="1:6" ht="31.5" x14ac:dyDescent="0.25">
      <c r="A604" s="31" t="s">
        <v>780</v>
      </c>
      <c r="B604" s="32" t="s">
        <v>426</v>
      </c>
      <c r="C604" s="32" t="s">
        <v>748</v>
      </c>
      <c r="D604" s="32" t="s">
        <v>55</v>
      </c>
      <c r="E604" s="33">
        <v>200000</v>
      </c>
      <c r="F604" s="33">
        <v>0</v>
      </c>
    </row>
    <row r="605" spans="1:6" ht="47.25" x14ac:dyDescent="0.25">
      <c r="A605" s="31" t="s">
        <v>947</v>
      </c>
      <c r="B605" s="32" t="s">
        <v>426</v>
      </c>
      <c r="C605" s="32" t="s">
        <v>749</v>
      </c>
      <c r="D605" s="32" t="s">
        <v>5</v>
      </c>
      <c r="E605" s="33">
        <v>11000</v>
      </c>
      <c r="F605" s="33">
        <v>0</v>
      </c>
    </row>
    <row r="606" spans="1:6" x14ac:dyDescent="0.25">
      <c r="A606" s="31" t="s">
        <v>779</v>
      </c>
      <c r="B606" s="32" t="s">
        <v>426</v>
      </c>
      <c r="C606" s="32" t="s">
        <v>749</v>
      </c>
      <c r="D606" s="32" t="s">
        <v>54</v>
      </c>
      <c r="E606" s="33">
        <v>11000</v>
      </c>
      <c r="F606" s="33">
        <v>0</v>
      </c>
    </row>
    <row r="607" spans="1:6" ht="31.5" x14ac:dyDescent="0.25">
      <c r="A607" s="31" t="s">
        <v>780</v>
      </c>
      <c r="B607" s="32" t="s">
        <v>426</v>
      </c>
      <c r="C607" s="32" t="s">
        <v>749</v>
      </c>
      <c r="D607" s="32" t="s">
        <v>55</v>
      </c>
      <c r="E607" s="33">
        <v>11000</v>
      </c>
      <c r="F607" s="33">
        <v>0</v>
      </c>
    </row>
    <row r="608" spans="1:6" x14ac:dyDescent="0.25">
      <c r="A608" s="31" t="s">
        <v>122</v>
      </c>
      <c r="B608" s="32" t="s">
        <v>73</v>
      </c>
      <c r="C608" s="32" t="s">
        <v>173</v>
      </c>
      <c r="D608" s="32" t="s">
        <v>5</v>
      </c>
      <c r="E608" s="33">
        <v>73437056.549999997</v>
      </c>
      <c r="F608" s="33">
        <v>30921787.800000001</v>
      </c>
    </row>
    <row r="609" spans="1:6" x14ac:dyDescent="0.25">
      <c r="A609" s="31" t="s">
        <v>123</v>
      </c>
      <c r="B609" s="32" t="s">
        <v>124</v>
      </c>
      <c r="C609" s="32" t="s">
        <v>173</v>
      </c>
      <c r="D609" s="32" t="s">
        <v>5</v>
      </c>
      <c r="E609" s="33">
        <v>18690832.920000002</v>
      </c>
      <c r="F609" s="33">
        <v>18670091.170000002</v>
      </c>
    </row>
    <row r="610" spans="1:6" ht="47.25" x14ac:dyDescent="0.25">
      <c r="A610" s="31" t="s">
        <v>948</v>
      </c>
      <c r="B610" s="32" t="s">
        <v>124</v>
      </c>
      <c r="C610" s="32" t="s">
        <v>246</v>
      </c>
      <c r="D610" s="32" t="s">
        <v>5</v>
      </c>
      <c r="E610" s="33">
        <v>18690832.920000002</v>
      </c>
      <c r="F610" s="33">
        <v>18670091.170000002</v>
      </c>
    </row>
    <row r="611" spans="1:6" x14ac:dyDescent="0.25">
      <c r="A611" s="31" t="s">
        <v>949</v>
      </c>
      <c r="B611" s="32" t="s">
        <v>124</v>
      </c>
      <c r="C611" s="32" t="s">
        <v>247</v>
      </c>
      <c r="D611" s="32" t="s">
        <v>5</v>
      </c>
      <c r="E611" s="33">
        <v>1041999.92</v>
      </c>
      <c r="F611" s="33">
        <v>1021258.17</v>
      </c>
    </row>
    <row r="612" spans="1:6" ht="63" x14ac:dyDescent="0.25">
      <c r="A612" s="31" t="s">
        <v>770</v>
      </c>
      <c r="B612" s="32" t="s">
        <v>124</v>
      </c>
      <c r="C612" s="32" t="s">
        <v>247</v>
      </c>
      <c r="D612" s="32" t="s">
        <v>108</v>
      </c>
      <c r="E612" s="33">
        <v>300168.92</v>
      </c>
      <c r="F612" s="33">
        <v>287693.7</v>
      </c>
    </row>
    <row r="613" spans="1:6" ht="31.5" x14ac:dyDescent="0.25">
      <c r="A613" s="31" t="s">
        <v>771</v>
      </c>
      <c r="B613" s="32" t="s">
        <v>124</v>
      </c>
      <c r="C613" s="32" t="s">
        <v>247</v>
      </c>
      <c r="D613" s="32" t="s">
        <v>109</v>
      </c>
      <c r="E613" s="33">
        <v>300168.92</v>
      </c>
      <c r="F613" s="33">
        <v>287693.7</v>
      </c>
    </row>
    <row r="614" spans="1:6" ht="31.5" x14ac:dyDescent="0.25">
      <c r="A614" s="31" t="s">
        <v>774</v>
      </c>
      <c r="B614" s="32" t="s">
        <v>124</v>
      </c>
      <c r="C614" s="32" t="s">
        <v>247</v>
      </c>
      <c r="D614" s="32" t="s">
        <v>110</v>
      </c>
      <c r="E614" s="33">
        <v>741831</v>
      </c>
      <c r="F614" s="33">
        <v>733564.47</v>
      </c>
    </row>
    <row r="615" spans="1:6" ht="31.5" x14ac:dyDescent="0.25">
      <c r="A615" s="31" t="s">
        <v>775</v>
      </c>
      <c r="B615" s="32" t="s">
        <v>124</v>
      </c>
      <c r="C615" s="32" t="s">
        <v>247</v>
      </c>
      <c r="D615" s="32" t="s">
        <v>111</v>
      </c>
      <c r="E615" s="33">
        <v>741831</v>
      </c>
      <c r="F615" s="33">
        <v>733564.47</v>
      </c>
    </row>
    <row r="616" spans="1:6" ht="47.25" x14ac:dyDescent="0.25">
      <c r="A616" s="31" t="s">
        <v>950</v>
      </c>
      <c r="B616" s="32" t="s">
        <v>124</v>
      </c>
      <c r="C616" s="32" t="s">
        <v>248</v>
      </c>
      <c r="D616" s="32" t="s">
        <v>5</v>
      </c>
      <c r="E616" s="33">
        <v>17506877</v>
      </c>
      <c r="F616" s="33">
        <v>17506877</v>
      </c>
    </row>
    <row r="617" spans="1:6" ht="31.5" x14ac:dyDescent="0.25">
      <c r="A617" s="31" t="s">
        <v>917</v>
      </c>
      <c r="B617" s="32" t="s">
        <v>124</v>
      </c>
      <c r="C617" s="32" t="s">
        <v>248</v>
      </c>
      <c r="D617" s="32" t="s">
        <v>64</v>
      </c>
      <c r="E617" s="33">
        <v>17506877</v>
      </c>
      <c r="F617" s="33">
        <v>17506877</v>
      </c>
    </row>
    <row r="618" spans="1:6" x14ac:dyDescent="0.25">
      <c r="A618" s="31" t="s">
        <v>951</v>
      </c>
      <c r="B618" s="32" t="s">
        <v>124</v>
      </c>
      <c r="C618" s="32" t="s">
        <v>248</v>
      </c>
      <c r="D618" s="32" t="s">
        <v>91</v>
      </c>
      <c r="E618" s="33">
        <v>17506877</v>
      </c>
      <c r="F618" s="33">
        <v>17506877</v>
      </c>
    </row>
    <row r="619" spans="1:6" ht="63" x14ac:dyDescent="0.25">
      <c r="A619" s="31" t="s">
        <v>952</v>
      </c>
      <c r="B619" s="32" t="s">
        <v>124</v>
      </c>
      <c r="C619" s="32" t="s">
        <v>367</v>
      </c>
      <c r="D619" s="32" t="s">
        <v>5</v>
      </c>
      <c r="E619" s="33">
        <v>141956</v>
      </c>
      <c r="F619" s="33">
        <v>141956</v>
      </c>
    </row>
    <row r="620" spans="1:6" ht="31.5" x14ac:dyDescent="0.25">
      <c r="A620" s="31" t="s">
        <v>917</v>
      </c>
      <c r="B620" s="32" t="s">
        <v>124</v>
      </c>
      <c r="C620" s="32" t="s">
        <v>367</v>
      </c>
      <c r="D620" s="32" t="s">
        <v>64</v>
      </c>
      <c r="E620" s="33">
        <v>141956</v>
      </c>
      <c r="F620" s="33">
        <v>141956</v>
      </c>
    </row>
    <row r="621" spans="1:6" x14ac:dyDescent="0.25">
      <c r="A621" s="31" t="s">
        <v>951</v>
      </c>
      <c r="B621" s="32" t="s">
        <v>124</v>
      </c>
      <c r="C621" s="32" t="s">
        <v>367</v>
      </c>
      <c r="D621" s="32" t="s">
        <v>91</v>
      </c>
      <c r="E621" s="33">
        <v>141956</v>
      </c>
      <c r="F621" s="33">
        <v>141956</v>
      </c>
    </row>
    <row r="622" spans="1:6" ht="31.5" x14ac:dyDescent="0.25">
      <c r="A622" s="31" t="s">
        <v>368</v>
      </c>
      <c r="B622" s="32" t="s">
        <v>369</v>
      </c>
      <c r="C622" s="32" t="s">
        <v>173</v>
      </c>
      <c r="D622" s="32" t="s">
        <v>5</v>
      </c>
      <c r="E622" s="33">
        <v>54746223.630000003</v>
      </c>
      <c r="F622" s="33">
        <v>12251696.630000001</v>
      </c>
    </row>
    <row r="623" spans="1:6" ht="47.25" x14ac:dyDescent="0.25">
      <c r="A623" s="31" t="s">
        <v>948</v>
      </c>
      <c r="B623" s="32" t="s">
        <v>369</v>
      </c>
      <c r="C623" s="32" t="s">
        <v>246</v>
      </c>
      <c r="D623" s="32" t="s">
        <v>5</v>
      </c>
      <c r="E623" s="33">
        <v>53984329</v>
      </c>
      <c r="F623" s="33">
        <v>11489802</v>
      </c>
    </row>
    <row r="624" spans="1:6" ht="47.25" x14ac:dyDescent="0.25">
      <c r="A624" s="31" t="s">
        <v>245</v>
      </c>
      <c r="B624" s="32" t="s">
        <v>369</v>
      </c>
      <c r="C624" s="32" t="s">
        <v>246</v>
      </c>
      <c r="D624" s="32" t="s">
        <v>5</v>
      </c>
      <c r="E624" s="33">
        <v>34439777</v>
      </c>
      <c r="F624" s="33">
        <v>122977</v>
      </c>
    </row>
    <row r="625" spans="1:6" ht="31.5" x14ac:dyDescent="0.25">
      <c r="A625" s="31" t="s">
        <v>953</v>
      </c>
      <c r="B625" s="32" t="s">
        <v>369</v>
      </c>
      <c r="C625" s="32" t="s">
        <v>751</v>
      </c>
      <c r="D625" s="32" t="s">
        <v>5</v>
      </c>
      <c r="E625" s="33">
        <v>60777</v>
      </c>
      <c r="F625" s="33">
        <v>60777</v>
      </c>
    </row>
    <row r="626" spans="1:6" ht="31.5" x14ac:dyDescent="0.25">
      <c r="A626" s="31" t="s">
        <v>917</v>
      </c>
      <c r="B626" s="32" t="s">
        <v>369</v>
      </c>
      <c r="C626" s="32" t="s">
        <v>751</v>
      </c>
      <c r="D626" s="32" t="s">
        <v>64</v>
      </c>
      <c r="E626" s="33">
        <v>60777</v>
      </c>
      <c r="F626" s="33">
        <v>60777</v>
      </c>
    </row>
    <row r="627" spans="1:6" x14ac:dyDescent="0.25">
      <c r="A627" s="31" t="s">
        <v>951</v>
      </c>
      <c r="B627" s="32" t="s">
        <v>369</v>
      </c>
      <c r="C627" s="32" t="s">
        <v>751</v>
      </c>
      <c r="D627" s="32" t="s">
        <v>91</v>
      </c>
      <c r="E627" s="33">
        <v>60777</v>
      </c>
      <c r="F627" s="33">
        <v>60777</v>
      </c>
    </row>
    <row r="628" spans="1:6" ht="31.5" x14ac:dyDescent="0.25">
      <c r="A628" s="31" t="s">
        <v>954</v>
      </c>
      <c r="B628" s="32" t="s">
        <v>369</v>
      </c>
      <c r="C628" s="32" t="s">
        <v>752</v>
      </c>
      <c r="D628" s="32" t="s">
        <v>5</v>
      </c>
      <c r="E628" s="33">
        <v>24000</v>
      </c>
      <c r="F628" s="33">
        <v>7200</v>
      </c>
    </row>
    <row r="629" spans="1:6" ht="31.5" x14ac:dyDescent="0.25">
      <c r="A629" s="31" t="s">
        <v>917</v>
      </c>
      <c r="B629" s="32" t="s">
        <v>369</v>
      </c>
      <c r="C629" s="32" t="s">
        <v>752</v>
      </c>
      <c r="D629" s="32" t="s">
        <v>64</v>
      </c>
      <c r="E629" s="33">
        <v>24000</v>
      </c>
      <c r="F629" s="33">
        <v>7200</v>
      </c>
    </row>
    <row r="630" spans="1:6" x14ac:dyDescent="0.25">
      <c r="A630" s="31" t="s">
        <v>951</v>
      </c>
      <c r="B630" s="32" t="s">
        <v>369</v>
      </c>
      <c r="C630" s="32" t="s">
        <v>752</v>
      </c>
      <c r="D630" s="32" t="s">
        <v>91</v>
      </c>
      <c r="E630" s="33">
        <v>24000</v>
      </c>
      <c r="F630" s="33">
        <v>7200</v>
      </c>
    </row>
    <row r="631" spans="1:6" ht="31.5" x14ac:dyDescent="0.25">
      <c r="A631" s="31" t="s">
        <v>955</v>
      </c>
      <c r="B631" s="32" t="s">
        <v>369</v>
      </c>
      <c r="C631" s="32" t="s">
        <v>411</v>
      </c>
      <c r="D631" s="32" t="s">
        <v>5</v>
      </c>
      <c r="E631" s="33">
        <v>55000</v>
      </c>
      <c r="F631" s="33">
        <v>55000</v>
      </c>
    </row>
    <row r="632" spans="1:6" ht="31.5" x14ac:dyDescent="0.25">
      <c r="A632" s="31" t="s">
        <v>917</v>
      </c>
      <c r="B632" s="32" t="s">
        <v>369</v>
      </c>
      <c r="C632" s="32" t="s">
        <v>411</v>
      </c>
      <c r="D632" s="32" t="s">
        <v>64</v>
      </c>
      <c r="E632" s="33">
        <v>55000</v>
      </c>
      <c r="F632" s="33">
        <v>55000</v>
      </c>
    </row>
    <row r="633" spans="1:6" x14ac:dyDescent="0.25">
      <c r="A633" s="31" t="s">
        <v>951</v>
      </c>
      <c r="B633" s="32" t="s">
        <v>369</v>
      </c>
      <c r="C633" s="32" t="s">
        <v>411</v>
      </c>
      <c r="D633" s="32" t="s">
        <v>91</v>
      </c>
      <c r="E633" s="33">
        <v>55000</v>
      </c>
      <c r="F633" s="33">
        <v>55000</v>
      </c>
    </row>
    <row r="634" spans="1:6" ht="47.25" x14ac:dyDescent="0.25">
      <c r="A634" s="31" t="s">
        <v>956</v>
      </c>
      <c r="B634" s="32" t="s">
        <v>369</v>
      </c>
      <c r="C634" s="32" t="s">
        <v>753</v>
      </c>
      <c r="D634" s="32" t="s">
        <v>5</v>
      </c>
      <c r="E634" s="33">
        <v>34300000</v>
      </c>
      <c r="F634" s="33">
        <v>0</v>
      </c>
    </row>
    <row r="635" spans="1:6" ht="31.5" x14ac:dyDescent="0.25">
      <c r="A635" s="31" t="s">
        <v>917</v>
      </c>
      <c r="B635" s="32" t="s">
        <v>369</v>
      </c>
      <c r="C635" s="32" t="s">
        <v>753</v>
      </c>
      <c r="D635" s="32" t="s">
        <v>64</v>
      </c>
      <c r="E635" s="33">
        <v>34300000</v>
      </c>
      <c r="F635" s="33">
        <v>0</v>
      </c>
    </row>
    <row r="636" spans="1:6" x14ac:dyDescent="0.25">
      <c r="A636" s="31" t="s">
        <v>951</v>
      </c>
      <c r="B636" s="32" t="s">
        <v>369</v>
      </c>
      <c r="C636" s="32" t="s">
        <v>753</v>
      </c>
      <c r="D636" s="32" t="s">
        <v>91</v>
      </c>
      <c r="E636" s="33">
        <v>34300000</v>
      </c>
      <c r="F636" s="33">
        <v>0</v>
      </c>
    </row>
    <row r="637" spans="1:6" ht="31.5" x14ac:dyDescent="0.25">
      <c r="A637" s="31" t="s">
        <v>957</v>
      </c>
      <c r="B637" s="32" t="s">
        <v>369</v>
      </c>
      <c r="C637" s="32" t="s">
        <v>759</v>
      </c>
      <c r="D637" s="32" t="s">
        <v>5</v>
      </c>
      <c r="E637" s="33">
        <v>19544552</v>
      </c>
      <c r="F637" s="33">
        <v>11366825</v>
      </c>
    </row>
    <row r="638" spans="1:6" ht="47.25" x14ac:dyDescent="0.25">
      <c r="A638" s="31" t="s">
        <v>958</v>
      </c>
      <c r="B638" s="32" t="s">
        <v>369</v>
      </c>
      <c r="C638" s="32" t="s">
        <v>754</v>
      </c>
      <c r="D638" s="32" t="s">
        <v>5</v>
      </c>
      <c r="E638" s="33">
        <v>18567322</v>
      </c>
      <c r="F638" s="33">
        <v>10798483.75</v>
      </c>
    </row>
    <row r="639" spans="1:6" ht="31.5" x14ac:dyDescent="0.25">
      <c r="A639" s="31" t="s">
        <v>917</v>
      </c>
      <c r="B639" s="32" t="s">
        <v>369</v>
      </c>
      <c r="C639" s="32" t="s">
        <v>754</v>
      </c>
      <c r="D639" s="32" t="s">
        <v>64</v>
      </c>
      <c r="E639" s="33">
        <v>18567322</v>
      </c>
      <c r="F639" s="33">
        <v>10798483.75</v>
      </c>
    </row>
    <row r="640" spans="1:6" x14ac:dyDescent="0.25">
      <c r="A640" s="31" t="s">
        <v>951</v>
      </c>
      <c r="B640" s="32" t="s">
        <v>369</v>
      </c>
      <c r="C640" s="32" t="s">
        <v>754</v>
      </c>
      <c r="D640" s="32" t="s">
        <v>91</v>
      </c>
      <c r="E640" s="33">
        <v>18567322</v>
      </c>
      <c r="F640" s="33">
        <v>10798483.75</v>
      </c>
    </row>
    <row r="641" spans="1:6" ht="47.25" x14ac:dyDescent="0.25">
      <c r="A641" s="31" t="s">
        <v>959</v>
      </c>
      <c r="B641" s="32" t="s">
        <v>369</v>
      </c>
      <c r="C641" s="32" t="s">
        <v>755</v>
      </c>
      <c r="D641" s="32" t="s">
        <v>5</v>
      </c>
      <c r="E641" s="33">
        <v>977230</v>
      </c>
      <c r="F641" s="33">
        <v>568341.25</v>
      </c>
    </row>
    <row r="642" spans="1:6" ht="31.5" x14ac:dyDescent="0.25">
      <c r="A642" s="31" t="s">
        <v>917</v>
      </c>
      <c r="B642" s="32" t="s">
        <v>369</v>
      </c>
      <c r="C642" s="32" t="s">
        <v>755</v>
      </c>
      <c r="D642" s="32" t="s">
        <v>64</v>
      </c>
      <c r="E642" s="33">
        <v>977230</v>
      </c>
      <c r="F642" s="33">
        <v>568341.25</v>
      </c>
    </row>
    <row r="643" spans="1:6" x14ac:dyDescent="0.25">
      <c r="A643" s="31" t="s">
        <v>951</v>
      </c>
      <c r="B643" s="32" t="s">
        <v>369</v>
      </c>
      <c r="C643" s="32" t="s">
        <v>755</v>
      </c>
      <c r="D643" s="32" t="s">
        <v>91</v>
      </c>
      <c r="E643" s="33">
        <v>977230</v>
      </c>
      <c r="F643" s="33">
        <v>568341.25</v>
      </c>
    </row>
    <row r="644" spans="1:6" ht="47.25" x14ac:dyDescent="0.25">
      <c r="A644" s="31" t="s">
        <v>906</v>
      </c>
      <c r="B644" s="32" t="s">
        <v>369</v>
      </c>
      <c r="C644" s="32" t="s">
        <v>410</v>
      </c>
      <c r="D644" s="32" t="s">
        <v>5</v>
      </c>
      <c r="E644" s="33">
        <v>761894.63</v>
      </c>
      <c r="F644" s="33">
        <v>761894.63</v>
      </c>
    </row>
    <row r="645" spans="1:6" ht="47.25" x14ac:dyDescent="0.25">
      <c r="A645" s="31" t="s">
        <v>409</v>
      </c>
      <c r="B645" s="32" t="s">
        <v>369</v>
      </c>
      <c r="C645" s="32" t="s">
        <v>410</v>
      </c>
      <c r="D645" s="32" t="s">
        <v>5</v>
      </c>
      <c r="E645" s="33">
        <v>1128.2</v>
      </c>
      <c r="F645" s="33">
        <v>1128.2</v>
      </c>
    </row>
    <row r="646" spans="1:6" ht="63" x14ac:dyDescent="0.25">
      <c r="A646" s="31" t="s">
        <v>960</v>
      </c>
      <c r="B646" s="32" t="s">
        <v>369</v>
      </c>
      <c r="C646" s="32" t="s">
        <v>756</v>
      </c>
      <c r="D646" s="32" t="s">
        <v>5</v>
      </c>
      <c r="E646" s="33">
        <v>1128.2</v>
      </c>
      <c r="F646" s="33">
        <v>1128.2</v>
      </c>
    </row>
    <row r="647" spans="1:6" ht="31.5" x14ac:dyDescent="0.25">
      <c r="A647" s="31" t="s">
        <v>917</v>
      </c>
      <c r="B647" s="32" t="s">
        <v>369</v>
      </c>
      <c r="C647" s="32" t="s">
        <v>756</v>
      </c>
      <c r="D647" s="32" t="s">
        <v>64</v>
      </c>
      <c r="E647" s="33">
        <v>1128.2</v>
      </c>
      <c r="F647" s="33">
        <v>1128.2</v>
      </c>
    </row>
    <row r="648" spans="1:6" x14ac:dyDescent="0.25">
      <c r="A648" s="31" t="s">
        <v>951</v>
      </c>
      <c r="B648" s="32" t="s">
        <v>369</v>
      </c>
      <c r="C648" s="32" t="s">
        <v>756</v>
      </c>
      <c r="D648" s="32" t="s">
        <v>91</v>
      </c>
      <c r="E648" s="33">
        <v>1128.2</v>
      </c>
      <c r="F648" s="33">
        <v>1128.2</v>
      </c>
    </row>
    <row r="649" spans="1:6" ht="31.5" x14ac:dyDescent="0.25">
      <c r="A649" s="31" t="s">
        <v>909</v>
      </c>
      <c r="B649" s="32" t="s">
        <v>369</v>
      </c>
      <c r="C649" s="32" t="s">
        <v>760</v>
      </c>
      <c r="D649" s="32" t="s">
        <v>5</v>
      </c>
      <c r="E649" s="33">
        <v>760766.43</v>
      </c>
      <c r="F649" s="33">
        <v>760766.43</v>
      </c>
    </row>
    <row r="650" spans="1:6" ht="47.25" x14ac:dyDescent="0.25">
      <c r="A650" s="31" t="s">
        <v>910</v>
      </c>
      <c r="B650" s="32" t="s">
        <v>369</v>
      </c>
      <c r="C650" s="32" t="s">
        <v>734</v>
      </c>
      <c r="D650" s="32" t="s">
        <v>5</v>
      </c>
      <c r="E650" s="33">
        <v>760766.43</v>
      </c>
      <c r="F650" s="33">
        <v>760766.43</v>
      </c>
    </row>
    <row r="651" spans="1:6" ht="31.5" x14ac:dyDescent="0.25">
      <c r="A651" s="31" t="s">
        <v>917</v>
      </c>
      <c r="B651" s="32" t="s">
        <v>369</v>
      </c>
      <c r="C651" s="32" t="s">
        <v>734</v>
      </c>
      <c r="D651" s="32" t="s">
        <v>64</v>
      </c>
      <c r="E651" s="33">
        <v>760766.43</v>
      </c>
      <c r="F651" s="33">
        <v>760766.43</v>
      </c>
    </row>
    <row r="652" spans="1:6" x14ac:dyDescent="0.25">
      <c r="A652" s="31" t="s">
        <v>951</v>
      </c>
      <c r="B652" s="32" t="s">
        <v>369</v>
      </c>
      <c r="C652" s="32" t="s">
        <v>734</v>
      </c>
      <c r="D652" s="32" t="s">
        <v>91</v>
      </c>
      <c r="E652" s="33">
        <v>760766.43</v>
      </c>
      <c r="F652" s="33">
        <v>760766.43</v>
      </c>
    </row>
    <row r="653" spans="1:6" x14ac:dyDescent="0.25">
      <c r="A653" s="31" t="s">
        <v>125</v>
      </c>
      <c r="B653" s="32" t="s">
        <v>126</v>
      </c>
      <c r="C653" s="32" t="s">
        <v>173</v>
      </c>
      <c r="D653" s="32" t="s">
        <v>5</v>
      </c>
      <c r="E653" s="33">
        <v>5001439.26</v>
      </c>
      <c r="F653" s="33">
        <v>5001439.26</v>
      </c>
    </row>
    <row r="654" spans="1:6" x14ac:dyDescent="0.25">
      <c r="A654" s="31" t="s">
        <v>127</v>
      </c>
      <c r="B654" s="32" t="s">
        <v>128</v>
      </c>
      <c r="C654" s="32" t="s">
        <v>173</v>
      </c>
      <c r="D654" s="32" t="s">
        <v>5</v>
      </c>
      <c r="E654" s="33">
        <v>5001439.26</v>
      </c>
      <c r="F654" s="33">
        <v>5001439.26</v>
      </c>
    </row>
    <row r="655" spans="1:6" ht="47.25" x14ac:dyDescent="0.25">
      <c r="A655" s="31" t="s">
        <v>835</v>
      </c>
      <c r="B655" s="32" t="s">
        <v>128</v>
      </c>
      <c r="C655" s="32" t="s">
        <v>212</v>
      </c>
      <c r="D655" s="32" t="s">
        <v>5</v>
      </c>
      <c r="E655" s="33">
        <v>5001439.26</v>
      </c>
      <c r="F655" s="33">
        <v>5001439.26</v>
      </c>
    </row>
    <row r="656" spans="1:6" ht="63" x14ac:dyDescent="0.25">
      <c r="A656" s="31" t="s">
        <v>961</v>
      </c>
      <c r="B656" s="32" t="s">
        <v>128</v>
      </c>
      <c r="C656" s="32" t="s">
        <v>412</v>
      </c>
      <c r="D656" s="32" t="s">
        <v>5</v>
      </c>
      <c r="E656" s="33">
        <v>4977655.1399999997</v>
      </c>
      <c r="F656" s="33">
        <v>4977655.1399999997</v>
      </c>
    </row>
    <row r="657" spans="1:6" ht="31.5" x14ac:dyDescent="0.25">
      <c r="A657" s="31" t="s">
        <v>917</v>
      </c>
      <c r="B657" s="32" t="s">
        <v>128</v>
      </c>
      <c r="C657" s="32" t="s">
        <v>412</v>
      </c>
      <c r="D657" s="32" t="s">
        <v>64</v>
      </c>
      <c r="E657" s="33">
        <v>4977655.1399999997</v>
      </c>
      <c r="F657" s="33">
        <v>4977655.1399999997</v>
      </c>
    </row>
    <row r="658" spans="1:6" x14ac:dyDescent="0.25">
      <c r="A658" s="31" t="s">
        <v>918</v>
      </c>
      <c r="B658" s="32" t="s">
        <v>128</v>
      </c>
      <c r="C658" s="32" t="s">
        <v>412</v>
      </c>
      <c r="D658" s="32" t="s">
        <v>67</v>
      </c>
      <c r="E658" s="33">
        <v>4977655.1399999997</v>
      </c>
      <c r="F658" s="33">
        <v>4977655.1399999997</v>
      </c>
    </row>
    <row r="659" spans="1:6" ht="63" x14ac:dyDescent="0.25">
      <c r="A659" s="31" t="s">
        <v>962</v>
      </c>
      <c r="B659" s="32" t="s">
        <v>128</v>
      </c>
      <c r="C659" s="32" t="s">
        <v>249</v>
      </c>
      <c r="D659" s="32" t="s">
        <v>5</v>
      </c>
      <c r="E659" s="33">
        <v>23784.12</v>
      </c>
      <c r="F659" s="33">
        <v>23784.12</v>
      </c>
    </row>
    <row r="660" spans="1:6" ht="31.5" x14ac:dyDescent="0.25">
      <c r="A660" s="31" t="s">
        <v>917</v>
      </c>
      <c r="B660" s="32" t="s">
        <v>128</v>
      </c>
      <c r="C660" s="32" t="s">
        <v>249</v>
      </c>
      <c r="D660" s="32" t="s">
        <v>64</v>
      </c>
      <c r="E660" s="33">
        <v>23784.12</v>
      </c>
      <c r="F660" s="33">
        <v>23784.12</v>
      </c>
    </row>
    <row r="661" spans="1:6" x14ac:dyDescent="0.25">
      <c r="A661" s="31" t="s">
        <v>918</v>
      </c>
      <c r="B661" s="32" t="s">
        <v>128</v>
      </c>
      <c r="C661" s="32" t="s">
        <v>249</v>
      </c>
      <c r="D661" s="32" t="s">
        <v>67</v>
      </c>
      <c r="E661" s="33">
        <v>23784.12</v>
      </c>
      <c r="F661" s="33">
        <v>23784.12</v>
      </c>
    </row>
    <row r="662" spans="1:6" ht="31.5" x14ac:dyDescent="0.25">
      <c r="A662" s="31" t="s">
        <v>129</v>
      </c>
      <c r="B662" s="32" t="s">
        <v>130</v>
      </c>
      <c r="C662" s="32" t="s">
        <v>173</v>
      </c>
      <c r="D662" s="32" t="s">
        <v>5</v>
      </c>
      <c r="E662" s="33">
        <v>108107.12</v>
      </c>
      <c r="F662" s="33">
        <v>108107.12</v>
      </c>
    </row>
    <row r="663" spans="1:6" ht="31.5" x14ac:dyDescent="0.25">
      <c r="A663" s="31" t="s">
        <v>131</v>
      </c>
      <c r="B663" s="32" t="s">
        <v>132</v>
      </c>
      <c r="C663" s="32" t="s">
        <v>173</v>
      </c>
      <c r="D663" s="32" t="s">
        <v>5</v>
      </c>
      <c r="E663" s="33">
        <v>108107.12</v>
      </c>
      <c r="F663" s="33">
        <v>108107.12</v>
      </c>
    </row>
    <row r="664" spans="1:6" ht="78.75" x14ac:dyDescent="0.25">
      <c r="A664" s="31" t="s">
        <v>796</v>
      </c>
      <c r="B664" s="32" t="s">
        <v>132</v>
      </c>
      <c r="C664" s="32" t="s">
        <v>193</v>
      </c>
      <c r="D664" s="32" t="s">
        <v>5</v>
      </c>
      <c r="E664" s="33">
        <v>108107.12</v>
      </c>
      <c r="F664" s="33">
        <v>108107.12</v>
      </c>
    </row>
    <row r="665" spans="1:6" ht="47.25" x14ac:dyDescent="0.25">
      <c r="A665" s="31" t="s">
        <v>797</v>
      </c>
      <c r="B665" s="32" t="s">
        <v>132</v>
      </c>
      <c r="C665" s="32" t="s">
        <v>195</v>
      </c>
      <c r="D665" s="32" t="s">
        <v>5</v>
      </c>
      <c r="E665" s="33">
        <v>108107.12</v>
      </c>
      <c r="F665" s="33">
        <v>108107.12</v>
      </c>
    </row>
    <row r="666" spans="1:6" ht="31.5" x14ac:dyDescent="0.25">
      <c r="A666" s="31" t="s">
        <v>963</v>
      </c>
      <c r="B666" s="32" t="s">
        <v>132</v>
      </c>
      <c r="C666" s="32" t="s">
        <v>371</v>
      </c>
      <c r="D666" s="32" t="s">
        <v>5</v>
      </c>
      <c r="E666" s="33">
        <v>108107.12</v>
      </c>
      <c r="F666" s="33">
        <v>108107.12</v>
      </c>
    </row>
    <row r="667" spans="1:6" x14ac:dyDescent="0.25">
      <c r="A667" s="31" t="s">
        <v>964</v>
      </c>
      <c r="B667" s="32" t="s">
        <v>132</v>
      </c>
      <c r="C667" s="32" t="s">
        <v>371</v>
      </c>
      <c r="D667" s="32" t="s">
        <v>47</v>
      </c>
      <c r="E667" s="33">
        <v>108107.12</v>
      </c>
      <c r="F667" s="33">
        <v>108107.12</v>
      </c>
    </row>
    <row r="668" spans="1:6" x14ac:dyDescent="0.25">
      <c r="A668" s="31" t="s">
        <v>965</v>
      </c>
      <c r="B668" s="32" t="s">
        <v>132</v>
      </c>
      <c r="C668" s="32" t="s">
        <v>371</v>
      </c>
      <c r="D668" s="32" t="s">
        <v>118</v>
      </c>
      <c r="E668" s="33">
        <v>108107.12</v>
      </c>
      <c r="F668" s="33">
        <v>108107.12</v>
      </c>
    </row>
    <row r="669" spans="1:6" s="38" customFormat="1" x14ac:dyDescent="0.25">
      <c r="A669" s="128" t="s">
        <v>82</v>
      </c>
      <c r="B669" s="129"/>
      <c r="C669" s="129"/>
      <c r="D669" s="129"/>
      <c r="E669" s="37">
        <v>600362484.66999996</v>
      </c>
      <c r="F669" s="37">
        <v>510629004.83999997</v>
      </c>
    </row>
  </sheetData>
  <mergeCells count="6">
    <mergeCell ref="A1:F1"/>
    <mergeCell ref="A5:F5"/>
    <mergeCell ref="A6:F6"/>
    <mergeCell ref="A7:F7"/>
    <mergeCell ref="A8:F8"/>
    <mergeCell ref="A669:D669"/>
  </mergeCells>
  <printOptions horizontalCentered="1"/>
  <pageMargins left="0.98425196850393704" right="0.43307086614173229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1"/>
  <sheetViews>
    <sheetView view="pageBreakPreview" topLeftCell="A715" zoomScale="85" zoomScaleNormal="100" zoomScaleSheetLayoutView="85" workbookViewId="0">
      <selection activeCell="E720" sqref="E720"/>
    </sheetView>
  </sheetViews>
  <sheetFormatPr defaultRowHeight="15.75" outlineLevelRow="6" x14ac:dyDescent="0.25"/>
  <cols>
    <col min="1" max="1" width="61.42578125" style="42" customWidth="1"/>
    <col min="2" max="2" width="7.140625" style="26" customWidth="1"/>
    <col min="3" max="3" width="9" style="26" customWidth="1"/>
    <col min="4" max="4" width="14.140625" style="26" customWidth="1"/>
    <col min="5" max="5" width="6.7109375" style="26" customWidth="1"/>
    <col min="6" max="6" width="14" style="26" customWidth="1"/>
    <col min="7" max="7" width="14.5703125" style="26" customWidth="1"/>
    <col min="8" max="12" width="9.140625" style="26" hidden="1" customWidth="1"/>
    <col min="13" max="16384" width="9.140625" style="26"/>
  </cols>
  <sheetData>
    <row r="1" spans="1:12" x14ac:dyDescent="0.25">
      <c r="A1" s="123" t="s">
        <v>766</v>
      </c>
      <c r="B1" s="123"/>
      <c r="C1" s="123"/>
      <c r="D1" s="123"/>
      <c r="E1" s="123"/>
      <c r="F1" s="123"/>
      <c r="G1" s="124"/>
      <c r="H1" s="24"/>
      <c r="I1" s="24"/>
      <c r="J1" s="24"/>
      <c r="K1" s="24"/>
      <c r="L1" s="25"/>
    </row>
    <row r="2" spans="1:12" x14ac:dyDescent="0.25">
      <c r="A2" s="40"/>
      <c r="B2" s="41"/>
      <c r="C2" s="41"/>
      <c r="D2" s="41"/>
      <c r="E2" s="41"/>
      <c r="F2" s="41"/>
      <c r="G2" s="41" t="s">
        <v>106</v>
      </c>
      <c r="H2" s="7" t="s">
        <v>106</v>
      </c>
      <c r="I2" s="7" t="s">
        <v>106</v>
      </c>
      <c r="J2" s="7" t="s">
        <v>106</v>
      </c>
      <c r="K2" s="7" t="s">
        <v>106</v>
      </c>
      <c r="L2" s="29"/>
    </row>
    <row r="3" spans="1:12" x14ac:dyDescent="0.25">
      <c r="A3" s="40"/>
      <c r="B3" s="41"/>
      <c r="C3" s="41"/>
      <c r="D3" s="41"/>
      <c r="E3" s="41"/>
      <c r="F3" s="41"/>
      <c r="G3" s="41" t="s">
        <v>26</v>
      </c>
      <c r="H3" s="7" t="s">
        <v>26</v>
      </c>
      <c r="I3" s="7" t="s">
        <v>26</v>
      </c>
      <c r="J3" s="7" t="s">
        <v>26</v>
      </c>
      <c r="K3" s="7" t="s">
        <v>26</v>
      </c>
      <c r="L3" s="29"/>
    </row>
    <row r="4" spans="1:12" x14ac:dyDescent="0.25">
      <c r="A4" s="40"/>
      <c r="B4" s="41"/>
      <c r="C4" s="41"/>
      <c r="D4" s="41"/>
      <c r="E4" s="41"/>
      <c r="F4" s="41"/>
      <c r="G4" s="41" t="s">
        <v>600</v>
      </c>
      <c r="H4" s="7" t="s">
        <v>107</v>
      </c>
      <c r="I4" s="7" t="s">
        <v>107</v>
      </c>
      <c r="J4" s="7" t="s">
        <v>107</v>
      </c>
      <c r="K4" s="7" t="s">
        <v>107</v>
      </c>
      <c r="L4" s="29"/>
    </row>
    <row r="5" spans="1:12" x14ac:dyDescent="0.25">
      <c r="A5" s="125" t="s">
        <v>68</v>
      </c>
      <c r="B5" s="125"/>
      <c r="C5" s="125"/>
      <c r="D5" s="125"/>
      <c r="E5" s="125"/>
      <c r="F5" s="125"/>
      <c r="G5" s="125"/>
      <c r="H5" s="30"/>
      <c r="I5" s="30"/>
      <c r="J5" s="30"/>
      <c r="K5" s="30"/>
      <c r="L5" s="29"/>
    </row>
    <row r="6" spans="1:12" x14ac:dyDescent="0.25">
      <c r="A6" s="126" t="s">
        <v>765</v>
      </c>
      <c r="B6" s="126"/>
      <c r="C6" s="126"/>
      <c r="D6" s="126"/>
      <c r="E6" s="126"/>
      <c r="F6" s="126"/>
      <c r="G6" s="126"/>
      <c r="H6" s="30"/>
      <c r="I6" s="30"/>
      <c r="J6" s="30"/>
      <c r="K6" s="30"/>
      <c r="L6" s="29"/>
    </row>
    <row r="7" spans="1:12" x14ac:dyDescent="0.25">
      <c r="A7" s="126" t="s">
        <v>601</v>
      </c>
      <c r="B7" s="126"/>
      <c r="C7" s="126"/>
      <c r="D7" s="126"/>
      <c r="E7" s="126"/>
      <c r="F7" s="126"/>
      <c r="G7" s="126"/>
      <c r="H7" s="30"/>
      <c r="I7" s="30"/>
      <c r="J7" s="30"/>
      <c r="K7" s="30"/>
      <c r="L7" s="29"/>
    </row>
    <row r="8" spans="1:12" x14ac:dyDescent="0.25">
      <c r="A8" s="127" t="s">
        <v>1138</v>
      </c>
      <c r="B8" s="127"/>
      <c r="C8" s="127"/>
      <c r="D8" s="127"/>
      <c r="E8" s="127"/>
      <c r="F8" s="127"/>
      <c r="G8" s="127"/>
      <c r="H8" s="30"/>
      <c r="I8" s="30"/>
      <c r="J8" s="30"/>
      <c r="K8" s="30"/>
      <c r="L8" s="29"/>
    </row>
    <row r="9" spans="1:12" s="118" customFormat="1" ht="47.25" x14ac:dyDescent="0.25">
      <c r="A9" s="116" t="s">
        <v>29</v>
      </c>
      <c r="B9" s="116" t="s">
        <v>95</v>
      </c>
      <c r="C9" s="116" t="s">
        <v>74</v>
      </c>
      <c r="D9" s="116" t="s">
        <v>76</v>
      </c>
      <c r="E9" s="116" t="s">
        <v>75</v>
      </c>
      <c r="F9" s="117" t="s">
        <v>27</v>
      </c>
      <c r="G9" s="117" t="s">
        <v>28</v>
      </c>
      <c r="H9" s="116" t="s">
        <v>148</v>
      </c>
      <c r="I9" s="116" t="s">
        <v>148</v>
      </c>
      <c r="J9" s="116" t="s">
        <v>148</v>
      </c>
      <c r="K9" s="116" t="s">
        <v>148</v>
      </c>
      <c r="L9" s="116" t="s">
        <v>148</v>
      </c>
    </row>
    <row r="10" spans="1:12" ht="31.5" x14ac:dyDescent="0.25">
      <c r="A10" s="31" t="s">
        <v>144</v>
      </c>
      <c r="B10" s="32" t="s">
        <v>133</v>
      </c>
      <c r="C10" s="32" t="s">
        <v>145</v>
      </c>
      <c r="D10" s="32" t="s">
        <v>173</v>
      </c>
      <c r="E10" s="32" t="s">
        <v>5</v>
      </c>
      <c r="F10" s="33">
        <v>318648679.26999998</v>
      </c>
      <c r="G10" s="33">
        <v>268991573.73000002</v>
      </c>
      <c r="H10" s="34">
        <v>-197410.5135</v>
      </c>
      <c r="I10" s="36">
        <v>0.71460000000000001</v>
      </c>
      <c r="J10" s="35">
        <v>0</v>
      </c>
      <c r="K10" s="36">
        <v>0</v>
      </c>
      <c r="L10" s="35">
        <v>0</v>
      </c>
    </row>
    <row r="11" spans="1:12" outlineLevel="1" x14ac:dyDescent="0.25">
      <c r="A11" s="31" t="s">
        <v>146</v>
      </c>
      <c r="B11" s="32" t="s">
        <v>133</v>
      </c>
      <c r="C11" s="32" t="s">
        <v>6</v>
      </c>
      <c r="D11" s="32" t="s">
        <v>173</v>
      </c>
      <c r="E11" s="32" t="s">
        <v>5</v>
      </c>
      <c r="F11" s="33">
        <v>89688274.370000005</v>
      </c>
      <c r="G11" s="33">
        <v>86834052.349999994</v>
      </c>
      <c r="H11" s="34">
        <v>-45363.000399999997</v>
      </c>
      <c r="I11" s="36">
        <v>0.97799999999999998</v>
      </c>
      <c r="J11" s="35">
        <v>0</v>
      </c>
      <c r="K11" s="36">
        <v>0</v>
      </c>
      <c r="L11" s="35">
        <v>0</v>
      </c>
    </row>
    <row r="12" spans="1:12" ht="47.25" outlineLevel="2" x14ac:dyDescent="0.25">
      <c r="A12" s="31" t="s">
        <v>147</v>
      </c>
      <c r="B12" s="32" t="s">
        <v>133</v>
      </c>
      <c r="C12" s="32" t="s">
        <v>9</v>
      </c>
      <c r="D12" s="32" t="s">
        <v>173</v>
      </c>
      <c r="E12" s="32" t="s">
        <v>5</v>
      </c>
      <c r="F12" s="33">
        <v>3192769.8</v>
      </c>
      <c r="G12" s="33">
        <v>3133249.93</v>
      </c>
      <c r="H12" s="34">
        <v>-1319.74</v>
      </c>
      <c r="I12" s="36">
        <v>1</v>
      </c>
      <c r="J12" s="35">
        <v>0</v>
      </c>
      <c r="K12" s="36">
        <v>0</v>
      </c>
      <c r="L12" s="35">
        <v>0</v>
      </c>
    </row>
    <row r="13" spans="1:12" ht="63" outlineLevel="3" x14ac:dyDescent="0.25">
      <c r="A13" s="31" t="s">
        <v>174</v>
      </c>
      <c r="B13" s="32" t="s">
        <v>133</v>
      </c>
      <c r="C13" s="32" t="s">
        <v>9</v>
      </c>
      <c r="D13" s="32" t="s">
        <v>175</v>
      </c>
      <c r="E13" s="32" t="s">
        <v>5</v>
      </c>
      <c r="F13" s="33">
        <v>3192769.8</v>
      </c>
      <c r="G13" s="33">
        <v>3133249.93</v>
      </c>
      <c r="H13" s="34">
        <v>-1319.74</v>
      </c>
      <c r="I13" s="36">
        <v>1</v>
      </c>
      <c r="J13" s="35">
        <v>0</v>
      </c>
      <c r="K13" s="36">
        <v>0</v>
      </c>
      <c r="L13" s="35">
        <v>0</v>
      </c>
    </row>
    <row r="14" spans="1:12" ht="63" outlineLevel="4" x14ac:dyDescent="0.25">
      <c r="A14" s="31" t="s">
        <v>176</v>
      </c>
      <c r="B14" s="32" t="s">
        <v>133</v>
      </c>
      <c r="C14" s="32" t="s">
        <v>9</v>
      </c>
      <c r="D14" s="32" t="s">
        <v>177</v>
      </c>
      <c r="E14" s="32" t="s">
        <v>5</v>
      </c>
      <c r="F14" s="33">
        <v>3192769.8</v>
      </c>
      <c r="G14" s="33">
        <v>3133249.93</v>
      </c>
      <c r="H14" s="34">
        <v>-1319.74</v>
      </c>
      <c r="I14" s="36">
        <v>1</v>
      </c>
      <c r="J14" s="35">
        <v>0</v>
      </c>
      <c r="K14" s="36">
        <v>0</v>
      </c>
      <c r="L14" s="35">
        <v>0</v>
      </c>
    </row>
    <row r="15" spans="1:12" ht="31.5" outlineLevel="5" x14ac:dyDescent="0.25">
      <c r="A15" s="31" t="s">
        <v>966</v>
      </c>
      <c r="B15" s="32" t="s">
        <v>133</v>
      </c>
      <c r="C15" s="32" t="s">
        <v>9</v>
      </c>
      <c r="D15" s="32" t="s">
        <v>689</v>
      </c>
      <c r="E15" s="32" t="s">
        <v>5</v>
      </c>
      <c r="F15" s="33">
        <v>1638438.68</v>
      </c>
      <c r="G15" s="33">
        <v>1612593.56</v>
      </c>
      <c r="H15" s="34">
        <v>-1319.74</v>
      </c>
      <c r="I15" s="36">
        <v>1</v>
      </c>
      <c r="J15" s="35">
        <v>0</v>
      </c>
      <c r="K15" s="36">
        <v>0</v>
      </c>
      <c r="L15" s="35">
        <v>0</v>
      </c>
    </row>
    <row r="16" spans="1:12" ht="78.75" outlineLevel="6" x14ac:dyDescent="0.25">
      <c r="A16" s="31" t="s">
        <v>967</v>
      </c>
      <c r="B16" s="32" t="s">
        <v>133</v>
      </c>
      <c r="C16" s="32" t="s">
        <v>9</v>
      </c>
      <c r="D16" s="32" t="s">
        <v>689</v>
      </c>
      <c r="E16" s="32" t="s">
        <v>108</v>
      </c>
      <c r="F16" s="33">
        <v>1638438.68</v>
      </c>
      <c r="G16" s="33">
        <v>1612593.56</v>
      </c>
      <c r="H16" s="34">
        <v>-1319.74</v>
      </c>
      <c r="I16" s="36">
        <v>1</v>
      </c>
      <c r="J16" s="35">
        <v>0</v>
      </c>
      <c r="K16" s="36">
        <v>0</v>
      </c>
      <c r="L16" s="35">
        <v>0</v>
      </c>
    </row>
    <row r="17" spans="1:12" ht="31.5" outlineLevel="2" x14ac:dyDescent="0.25">
      <c r="A17" s="31" t="s">
        <v>968</v>
      </c>
      <c r="B17" s="32" t="s">
        <v>133</v>
      </c>
      <c r="C17" s="32" t="s">
        <v>9</v>
      </c>
      <c r="D17" s="32" t="s">
        <v>689</v>
      </c>
      <c r="E17" s="32" t="s">
        <v>109</v>
      </c>
      <c r="F17" s="33">
        <v>1638438.68</v>
      </c>
      <c r="G17" s="33">
        <v>1612593.56</v>
      </c>
      <c r="H17" s="34">
        <v>-3110.4976999999999</v>
      </c>
      <c r="I17" s="36">
        <v>0.98970000000000002</v>
      </c>
      <c r="J17" s="35">
        <v>0</v>
      </c>
      <c r="K17" s="36">
        <v>0</v>
      </c>
      <c r="L17" s="35">
        <v>0</v>
      </c>
    </row>
    <row r="18" spans="1:12" ht="31.5" outlineLevel="3" x14ac:dyDescent="0.25">
      <c r="A18" s="31" t="s">
        <v>969</v>
      </c>
      <c r="B18" s="32" t="s">
        <v>133</v>
      </c>
      <c r="C18" s="32" t="s">
        <v>9</v>
      </c>
      <c r="D18" s="32" t="s">
        <v>178</v>
      </c>
      <c r="E18" s="32" t="s">
        <v>5</v>
      </c>
      <c r="F18" s="33">
        <v>840435</v>
      </c>
      <c r="G18" s="33">
        <v>822012.83</v>
      </c>
      <c r="H18" s="34">
        <v>-3110.4976999999999</v>
      </c>
      <c r="I18" s="36">
        <v>0.98970000000000002</v>
      </c>
      <c r="J18" s="35">
        <v>0</v>
      </c>
      <c r="K18" s="36">
        <v>0</v>
      </c>
      <c r="L18" s="35">
        <v>0</v>
      </c>
    </row>
    <row r="19" spans="1:12" ht="78.75" outlineLevel="4" x14ac:dyDescent="0.25">
      <c r="A19" s="31" t="s">
        <v>967</v>
      </c>
      <c r="B19" s="32" t="s">
        <v>133</v>
      </c>
      <c r="C19" s="32" t="s">
        <v>9</v>
      </c>
      <c r="D19" s="32" t="s">
        <v>178</v>
      </c>
      <c r="E19" s="32" t="s">
        <v>108</v>
      </c>
      <c r="F19" s="33">
        <v>840435</v>
      </c>
      <c r="G19" s="33">
        <v>822012.83</v>
      </c>
      <c r="H19" s="34">
        <v>-2048.8027000000002</v>
      </c>
      <c r="I19" s="36">
        <v>0.98440000000000005</v>
      </c>
      <c r="J19" s="35">
        <v>0</v>
      </c>
      <c r="K19" s="36">
        <v>0</v>
      </c>
      <c r="L19" s="35">
        <v>0</v>
      </c>
    </row>
    <row r="20" spans="1:12" ht="31.5" outlineLevel="5" x14ac:dyDescent="0.25">
      <c r="A20" s="31" t="s">
        <v>968</v>
      </c>
      <c r="B20" s="32" t="s">
        <v>133</v>
      </c>
      <c r="C20" s="32" t="s">
        <v>9</v>
      </c>
      <c r="D20" s="32" t="s">
        <v>178</v>
      </c>
      <c r="E20" s="32" t="s">
        <v>109</v>
      </c>
      <c r="F20" s="33">
        <v>840435</v>
      </c>
      <c r="G20" s="33">
        <v>822012.83</v>
      </c>
      <c r="H20" s="34">
        <v>-2048.8027000000002</v>
      </c>
      <c r="I20" s="36">
        <v>0.98440000000000005</v>
      </c>
      <c r="J20" s="35">
        <v>0</v>
      </c>
      <c r="K20" s="36">
        <v>0</v>
      </c>
      <c r="L20" s="35">
        <v>0</v>
      </c>
    </row>
    <row r="21" spans="1:12" ht="31.5" outlineLevel="6" x14ac:dyDescent="0.25">
      <c r="A21" s="31" t="s">
        <v>970</v>
      </c>
      <c r="B21" s="32" t="s">
        <v>133</v>
      </c>
      <c r="C21" s="32" t="s">
        <v>9</v>
      </c>
      <c r="D21" s="32" t="s">
        <v>179</v>
      </c>
      <c r="E21" s="32" t="s">
        <v>5</v>
      </c>
      <c r="F21" s="33">
        <v>155909.51999999999</v>
      </c>
      <c r="G21" s="33">
        <v>140656.94</v>
      </c>
      <c r="H21" s="34">
        <v>-2048.8027000000002</v>
      </c>
      <c r="I21" s="36">
        <v>0.98440000000000005</v>
      </c>
      <c r="J21" s="35">
        <v>0</v>
      </c>
      <c r="K21" s="36">
        <v>0</v>
      </c>
      <c r="L21" s="35">
        <v>0</v>
      </c>
    </row>
    <row r="22" spans="1:12" ht="31.5" outlineLevel="4" x14ac:dyDescent="0.25">
      <c r="A22" s="31" t="s">
        <v>971</v>
      </c>
      <c r="B22" s="32" t="s">
        <v>133</v>
      </c>
      <c r="C22" s="32" t="s">
        <v>9</v>
      </c>
      <c r="D22" s="32" t="s">
        <v>179</v>
      </c>
      <c r="E22" s="32" t="s">
        <v>110</v>
      </c>
      <c r="F22" s="33">
        <v>146110.51999999999</v>
      </c>
      <c r="G22" s="33">
        <v>131656.94</v>
      </c>
      <c r="H22" s="34">
        <v>-1061.6949999999999</v>
      </c>
      <c r="I22" s="36">
        <v>1</v>
      </c>
      <c r="J22" s="35">
        <v>0</v>
      </c>
      <c r="K22" s="36">
        <v>0</v>
      </c>
      <c r="L22" s="35">
        <v>0</v>
      </c>
    </row>
    <row r="23" spans="1:12" ht="31.5" outlineLevel="5" x14ac:dyDescent="0.25">
      <c r="A23" s="31" t="s">
        <v>972</v>
      </c>
      <c r="B23" s="32" t="s">
        <v>133</v>
      </c>
      <c r="C23" s="32" t="s">
        <v>9</v>
      </c>
      <c r="D23" s="32" t="s">
        <v>179</v>
      </c>
      <c r="E23" s="32" t="s">
        <v>111</v>
      </c>
      <c r="F23" s="33">
        <v>146110.51999999999</v>
      </c>
      <c r="G23" s="33">
        <v>131656.94</v>
      </c>
      <c r="H23" s="34">
        <v>-1061.6949999999999</v>
      </c>
      <c r="I23" s="36">
        <v>1</v>
      </c>
      <c r="J23" s="35">
        <v>0</v>
      </c>
      <c r="K23" s="36">
        <v>0</v>
      </c>
      <c r="L23" s="35">
        <v>0</v>
      </c>
    </row>
    <row r="24" spans="1:12" outlineLevel="6" x14ac:dyDescent="0.25">
      <c r="A24" s="31" t="s">
        <v>973</v>
      </c>
      <c r="B24" s="32" t="s">
        <v>133</v>
      </c>
      <c r="C24" s="32" t="s">
        <v>9</v>
      </c>
      <c r="D24" s="32" t="s">
        <v>179</v>
      </c>
      <c r="E24" s="32" t="s">
        <v>50</v>
      </c>
      <c r="F24" s="33">
        <v>9799</v>
      </c>
      <c r="G24" s="33">
        <v>9000</v>
      </c>
      <c r="H24" s="34">
        <v>-1061.6949999999999</v>
      </c>
      <c r="I24" s="36">
        <v>1</v>
      </c>
      <c r="J24" s="35">
        <v>0</v>
      </c>
      <c r="K24" s="36">
        <v>0</v>
      </c>
      <c r="L24" s="35">
        <v>0</v>
      </c>
    </row>
    <row r="25" spans="1:12" outlineLevel="2" x14ac:dyDescent="0.25">
      <c r="A25" s="31" t="s">
        <v>974</v>
      </c>
      <c r="B25" s="32" t="s">
        <v>133</v>
      </c>
      <c r="C25" s="32" t="s">
        <v>9</v>
      </c>
      <c r="D25" s="32" t="s">
        <v>179</v>
      </c>
      <c r="E25" s="32" t="s">
        <v>152</v>
      </c>
      <c r="F25" s="33">
        <v>9799</v>
      </c>
      <c r="G25" s="33">
        <v>9000</v>
      </c>
      <c r="H25" s="34">
        <v>-30295.834500000001</v>
      </c>
      <c r="I25" s="36">
        <v>0.99039999999999995</v>
      </c>
      <c r="J25" s="35">
        <v>0</v>
      </c>
      <c r="K25" s="36">
        <v>0</v>
      </c>
      <c r="L25" s="35">
        <v>0</v>
      </c>
    </row>
    <row r="26" spans="1:12" ht="110.25" outlineLevel="3" x14ac:dyDescent="0.25">
      <c r="A26" s="31" t="s">
        <v>975</v>
      </c>
      <c r="B26" s="32" t="s">
        <v>133</v>
      </c>
      <c r="C26" s="32" t="s">
        <v>9</v>
      </c>
      <c r="D26" s="32" t="s">
        <v>690</v>
      </c>
      <c r="E26" s="32" t="s">
        <v>5</v>
      </c>
      <c r="F26" s="33">
        <v>269165</v>
      </c>
      <c r="G26" s="33">
        <v>269165</v>
      </c>
      <c r="H26" s="34">
        <v>-30295.834500000001</v>
      </c>
      <c r="I26" s="36">
        <v>0.99039999999999995</v>
      </c>
      <c r="J26" s="35">
        <v>0</v>
      </c>
      <c r="K26" s="36">
        <v>0</v>
      </c>
      <c r="L26" s="35">
        <v>0</v>
      </c>
    </row>
    <row r="27" spans="1:12" ht="31.5" outlineLevel="4" x14ac:dyDescent="0.25">
      <c r="A27" s="31" t="s">
        <v>976</v>
      </c>
      <c r="B27" s="32" t="s">
        <v>133</v>
      </c>
      <c r="C27" s="32" t="s">
        <v>9</v>
      </c>
      <c r="D27" s="32" t="s">
        <v>690</v>
      </c>
      <c r="E27" s="32" t="s">
        <v>54</v>
      </c>
      <c r="F27" s="33">
        <v>269165</v>
      </c>
      <c r="G27" s="33">
        <v>269165</v>
      </c>
      <c r="H27" s="34">
        <v>-29217.7209</v>
      </c>
      <c r="I27" s="36">
        <v>0.99009999999999998</v>
      </c>
      <c r="J27" s="35">
        <v>0</v>
      </c>
      <c r="K27" s="36">
        <v>0</v>
      </c>
      <c r="L27" s="35">
        <v>0</v>
      </c>
    </row>
    <row r="28" spans="1:12" ht="31.5" outlineLevel="5" x14ac:dyDescent="0.25">
      <c r="A28" s="31" t="s">
        <v>977</v>
      </c>
      <c r="B28" s="32" t="s">
        <v>133</v>
      </c>
      <c r="C28" s="32" t="s">
        <v>9</v>
      </c>
      <c r="D28" s="32" t="s">
        <v>690</v>
      </c>
      <c r="E28" s="32" t="s">
        <v>55</v>
      </c>
      <c r="F28" s="33">
        <v>269165</v>
      </c>
      <c r="G28" s="33">
        <v>269165</v>
      </c>
      <c r="H28" s="34">
        <v>-29217.7209</v>
      </c>
      <c r="I28" s="36">
        <v>0.99009999999999998</v>
      </c>
      <c r="J28" s="35">
        <v>0</v>
      </c>
      <c r="K28" s="36">
        <v>0</v>
      </c>
      <c r="L28" s="35">
        <v>0</v>
      </c>
    </row>
    <row r="29" spans="1:12" ht="63" outlineLevel="6" x14ac:dyDescent="0.25">
      <c r="A29" s="31" t="s">
        <v>978</v>
      </c>
      <c r="B29" s="32" t="s">
        <v>133</v>
      </c>
      <c r="C29" s="32" t="s">
        <v>9</v>
      </c>
      <c r="D29" s="32" t="s">
        <v>180</v>
      </c>
      <c r="E29" s="32" t="s">
        <v>5</v>
      </c>
      <c r="F29" s="33">
        <v>44421.599999999999</v>
      </c>
      <c r="G29" s="33">
        <v>44421.599999999999</v>
      </c>
      <c r="H29" s="34">
        <v>-29217.7209</v>
      </c>
      <c r="I29" s="36">
        <v>0.99009999999999998</v>
      </c>
      <c r="J29" s="35">
        <v>0</v>
      </c>
      <c r="K29" s="36">
        <v>0</v>
      </c>
      <c r="L29" s="35">
        <v>0</v>
      </c>
    </row>
    <row r="30" spans="1:12" ht="78.75" outlineLevel="4" x14ac:dyDescent="0.25">
      <c r="A30" s="31" t="s">
        <v>967</v>
      </c>
      <c r="B30" s="32" t="s">
        <v>133</v>
      </c>
      <c r="C30" s="32" t="s">
        <v>9</v>
      </c>
      <c r="D30" s="32" t="s">
        <v>180</v>
      </c>
      <c r="E30" s="32" t="s">
        <v>108</v>
      </c>
      <c r="F30" s="33">
        <v>44421.599999999999</v>
      </c>
      <c r="G30" s="33">
        <v>44421.599999999999</v>
      </c>
      <c r="H30" s="34">
        <v>-1078.1135999999999</v>
      </c>
      <c r="I30" s="36">
        <v>0.99660000000000004</v>
      </c>
      <c r="J30" s="35">
        <v>0</v>
      </c>
      <c r="K30" s="36">
        <v>0</v>
      </c>
      <c r="L30" s="35">
        <v>0</v>
      </c>
    </row>
    <row r="31" spans="1:12" ht="31.5" outlineLevel="5" x14ac:dyDescent="0.25">
      <c r="A31" s="31" t="s">
        <v>968</v>
      </c>
      <c r="B31" s="32" t="s">
        <v>133</v>
      </c>
      <c r="C31" s="32" t="s">
        <v>9</v>
      </c>
      <c r="D31" s="32" t="s">
        <v>180</v>
      </c>
      <c r="E31" s="32" t="s">
        <v>109</v>
      </c>
      <c r="F31" s="33">
        <v>44421.599999999999</v>
      </c>
      <c r="G31" s="33">
        <v>44421.599999999999</v>
      </c>
      <c r="H31" s="34">
        <v>-1078.1135999999999</v>
      </c>
      <c r="I31" s="36">
        <v>0.99660000000000004</v>
      </c>
      <c r="J31" s="35">
        <v>0</v>
      </c>
      <c r="K31" s="36">
        <v>0</v>
      </c>
      <c r="L31" s="35">
        <v>0</v>
      </c>
    </row>
    <row r="32" spans="1:12" ht="47.25" outlineLevel="6" x14ac:dyDescent="0.25">
      <c r="A32" s="31" t="s">
        <v>979</v>
      </c>
      <c r="B32" s="32" t="s">
        <v>133</v>
      </c>
      <c r="C32" s="32" t="s">
        <v>9</v>
      </c>
      <c r="D32" s="32" t="s">
        <v>186</v>
      </c>
      <c r="E32" s="32" t="s">
        <v>5</v>
      </c>
      <c r="F32" s="33">
        <v>244400</v>
      </c>
      <c r="G32" s="33">
        <v>244400</v>
      </c>
      <c r="H32" s="34">
        <v>-1078.1135999999999</v>
      </c>
      <c r="I32" s="36">
        <v>0.99660000000000004</v>
      </c>
      <c r="J32" s="35">
        <v>0</v>
      </c>
      <c r="K32" s="36">
        <v>0</v>
      </c>
      <c r="L32" s="35">
        <v>0</v>
      </c>
    </row>
    <row r="33" spans="1:12" outlineLevel="2" x14ac:dyDescent="0.25">
      <c r="A33" s="31" t="s">
        <v>980</v>
      </c>
      <c r="B33" s="32" t="s">
        <v>133</v>
      </c>
      <c r="C33" s="32" t="s">
        <v>9</v>
      </c>
      <c r="D33" s="32" t="s">
        <v>186</v>
      </c>
      <c r="E33" s="32" t="s">
        <v>7</v>
      </c>
      <c r="F33" s="33">
        <v>244400</v>
      </c>
      <c r="G33" s="33">
        <v>244400</v>
      </c>
      <c r="H33" s="34">
        <v>-150</v>
      </c>
      <c r="I33" s="36">
        <v>1</v>
      </c>
      <c r="J33" s="35">
        <v>0</v>
      </c>
      <c r="K33" s="36">
        <v>0</v>
      </c>
      <c r="L33" s="35">
        <v>0</v>
      </c>
    </row>
    <row r="34" spans="1:12" outlineLevel="3" x14ac:dyDescent="0.25">
      <c r="A34" s="31" t="s">
        <v>981</v>
      </c>
      <c r="B34" s="32" t="s">
        <v>133</v>
      </c>
      <c r="C34" s="32" t="s">
        <v>9</v>
      </c>
      <c r="D34" s="32" t="s">
        <v>186</v>
      </c>
      <c r="E34" s="32" t="s">
        <v>149</v>
      </c>
      <c r="F34" s="33">
        <v>244400</v>
      </c>
      <c r="G34" s="33">
        <v>244400</v>
      </c>
      <c r="H34" s="34">
        <v>-150</v>
      </c>
      <c r="I34" s="36">
        <v>1</v>
      </c>
      <c r="J34" s="35">
        <v>0</v>
      </c>
      <c r="K34" s="36">
        <v>0</v>
      </c>
      <c r="L34" s="35">
        <v>0</v>
      </c>
    </row>
    <row r="35" spans="1:12" ht="63" outlineLevel="5" x14ac:dyDescent="0.25">
      <c r="A35" s="31" t="s">
        <v>83</v>
      </c>
      <c r="B35" s="32" t="s">
        <v>133</v>
      </c>
      <c r="C35" s="32" t="s">
        <v>11</v>
      </c>
      <c r="D35" s="32" t="s">
        <v>173</v>
      </c>
      <c r="E35" s="32" t="s">
        <v>5</v>
      </c>
      <c r="F35" s="33">
        <v>40353209.350000001</v>
      </c>
      <c r="G35" s="33">
        <v>39014447.939999998</v>
      </c>
      <c r="H35" s="34">
        <v>-150</v>
      </c>
      <c r="I35" s="36">
        <v>1</v>
      </c>
      <c r="J35" s="35">
        <v>0</v>
      </c>
      <c r="K35" s="36">
        <v>0</v>
      </c>
      <c r="L35" s="35">
        <v>0</v>
      </c>
    </row>
    <row r="36" spans="1:12" ht="63" outlineLevel="6" x14ac:dyDescent="0.25">
      <c r="A36" s="31" t="s">
        <v>174</v>
      </c>
      <c r="B36" s="32" t="s">
        <v>133</v>
      </c>
      <c r="C36" s="32" t="s">
        <v>11</v>
      </c>
      <c r="D36" s="32" t="s">
        <v>175</v>
      </c>
      <c r="E36" s="32" t="s">
        <v>5</v>
      </c>
      <c r="F36" s="33">
        <v>40353209.350000001</v>
      </c>
      <c r="G36" s="33">
        <v>39014447.939999998</v>
      </c>
      <c r="H36" s="34">
        <v>-150</v>
      </c>
      <c r="I36" s="36">
        <v>1</v>
      </c>
      <c r="J36" s="35">
        <v>0</v>
      </c>
      <c r="K36" s="36">
        <v>0</v>
      </c>
      <c r="L36" s="35">
        <v>0</v>
      </c>
    </row>
    <row r="37" spans="1:12" ht="63" outlineLevel="2" x14ac:dyDescent="0.25">
      <c r="A37" s="31" t="s">
        <v>176</v>
      </c>
      <c r="B37" s="32" t="s">
        <v>133</v>
      </c>
      <c r="C37" s="32" t="s">
        <v>11</v>
      </c>
      <c r="D37" s="32" t="s">
        <v>177</v>
      </c>
      <c r="E37" s="32" t="s">
        <v>5</v>
      </c>
      <c r="F37" s="33">
        <v>40353209.350000001</v>
      </c>
      <c r="G37" s="33">
        <v>39014447.939999998</v>
      </c>
      <c r="H37" s="34">
        <v>0</v>
      </c>
      <c r="I37" s="36">
        <v>0</v>
      </c>
      <c r="J37" s="35">
        <v>0</v>
      </c>
      <c r="K37" s="36">
        <v>0</v>
      </c>
      <c r="L37" s="35">
        <v>0</v>
      </c>
    </row>
    <row r="38" spans="1:12" ht="31.5" outlineLevel="3" x14ac:dyDescent="0.25">
      <c r="A38" s="31" t="s">
        <v>982</v>
      </c>
      <c r="B38" s="32" t="s">
        <v>133</v>
      </c>
      <c r="C38" s="32" t="s">
        <v>11</v>
      </c>
      <c r="D38" s="32" t="s">
        <v>181</v>
      </c>
      <c r="E38" s="32" t="s">
        <v>5</v>
      </c>
      <c r="F38" s="33">
        <v>2305650.6800000002</v>
      </c>
      <c r="G38" s="33">
        <v>2196081</v>
      </c>
      <c r="H38" s="34">
        <v>0</v>
      </c>
      <c r="I38" s="36">
        <v>0</v>
      </c>
      <c r="J38" s="35">
        <v>0</v>
      </c>
      <c r="K38" s="36">
        <v>0</v>
      </c>
      <c r="L38" s="35">
        <v>0</v>
      </c>
    </row>
    <row r="39" spans="1:12" ht="78.75" outlineLevel="4" x14ac:dyDescent="0.25">
      <c r="A39" s="31" t="s">
        <v>967</v>
      </c>
      <c r="B39" s="32" t="s">
        <v>133</v>
      </c>
      <c r="C39" s="32" t="s">
        <v>11</v>
      </c>
      <c r="D39" s="32" t="s">
        <v>181</v>
      </c>
      <c r="E39" s="32" t="s">
        <v>108</v>
      </c>
      <c r="F39" s="33">
        <v>2305650.6800000002</v>
      </c>
      <c r="G39" s="33">
        <v>2196081</v>
      </c>
      <c r="H39" s="34">
        <v>0</v>
      </c>
      <c r="I39" s="36">
        <v>0</v>
      </c>
      <c r="J39" s="35">
        <v>0</v>
      </c>
      <c r="K39" s="36">
        <v>0</v>
      </c>
      <c r="L39" s="35">
        <v>0</v>
      </c>
    </row>
    <row r="40" spans="1:12" ht="31.5" outlineLevel="5" x14ac:dyDescent="0.25">
      <c r="A40" s="31" t="s">
        <v>968</v>
      </c>
      <c r="B40" s="32" t="s">
        <v>133</v>
      </c>
      <c r="C40" s="32" t="s">
        <v>11</v>
      </c>
      <c r="D40" s="32" t="s">
        <v>181</v>
      </c>
      <c r="E40" s="32" t="s">
        <v>109</v>
      </c>
      <c r="F40" s="33">
        <v>2305650.6800000002</v>
      </c>
      <c r="G40" s="33">
        <v>2196081</v>
      </c>
      <c r="H40" s="34">
        <v>0</v>
      </c>
      <c r="I40" s="36">
        <v>0</v>
      </c>
      <c r="J40" s="35">
        <v>0</v>
      </c>
      <c r="K40" s="36">
        <v>0</v>
      </c>
      <c r="L40" s="35">
        <v>0</v>
      </c>
    </row>
    <row r="41" spans="1:12" ht="31.5" outlineLevel="6" x14ac:dyDescent="0.25">
      <c r="A41" s="31" t="s">
        <v>983</v>
      </c>
      <c r="B41" s="32" t="s">
        <v>133</v>
      </c>
      <c r="C41" s="32" t="s">
        <v>11</v>
      </c>
      <c r="D41" s="32" t="s">
        <v>182</v>
      </c>
      <c r="E41" s="32" t="s">
        <v>5</v>
      </c>
      <c r="F41" s="33">
        <v>6386.77</v>
      </c>
      <c r="G41" s="33">
        <v>6386.77</v>
      </c>
      <c r="H41" s="34">
        <v>0</v>
      </c>
      <c r="I41" s="36">
        <v>0</v>
      </c>
      <c r="J41" s="35">
        <v>0</v>
      </c>
      <c r="K41" s="36">
        <v>0</v>
      </c>
      <c r="L41" s="35">
        <v>0</v>
      </c>
    </row>
    <row r="42" spans="1:12" ht="78.75" outlineLevel="2" x14ac:dyDescent="0.25">
      <c r="A42" s="31" t="s">
        <v>967</v>
      </c>
      <c r="B42" s="32" t="s">
        <v>133</v>
      </c>
      <c r="C42" s="32" t="s">
        <v>11</v>
      </c>
      <c r="D42" s="32" t="s">
        <v>182</v>
      </c>
      <c r="E42" s="32" t="s">
        <v>108</v>
      </c>
      <c r="F42" s="33">
        <v>2642.77</v>
      </c>
      <c r="G42" s="33">
        <v>2642.77</v>
      </c>
      <c r="H42" s="34">
        <v>-10486.9282</v>
      </c>
      <c r="I42" s="36">
        <v>0.94010000000000005</v>
      </c>
      <c r="J42" s="35">
        <v>0</v>
      </c>
      <c r="K42" s="36">
        <v>0</v>
      </c>
      <c r="L42" s="35">
        <v>0</v>
      </c>
    </row>
    <row r="43" spans="1:12" ht="31.5" outlineLevel="3" x14ac:dyDescent="0.25">
      <c r="A43" s="31" t="s">
        <v>968</v>
      </c>
      <c r="B43" s="32" t="s">
        <v>133</v>
      </c>
      <c r="C43" s="32" t="s">
        <v>11</v>
      </c>
      <c r="D43" s="32" t="s">
        <v>182</v>
      </c>
      <c r="E43" s="32" t="s">
        <v>109</v>
      </c>
      <c r="F43" s="33">
        <v>2642.77</v>
      </c>
      <c r="G43" s="33">
        <v>2642.77</v>
      </c>
      <c r="H43" s="34">
        <v>-1172.2809999999999</v>
      </c>
      <c r="I43" s="36">
        <v>0.90710000000000002</v>
      </c>
      <c r="J43" s="35">
        <v>0</v>
      </c>
      <c r="K43" s="36">
        <v>0</v>
      </c>
      <c r="L43" s="35">
        <v>0</v>
      </c>
    </row>
    <row r="44" spans="1:12" ht="31.5" outlineLevel="4" x14ac:dyDescent="0.25">
      <c r="A44" s="31" t="s">
        <v>971</v>
      </c>
      <c r="B44" s="32" t="s">
        <v>133</v>
      </c>
      <c r="C44" s="32" t="s">
        <v>11</v>
      </c>
      <c r="D44" s="32" t="s">
        <v>182</v>
      </c>
      <c r="E44" s="32" t="s">
        <v>110</v>
      </c>
      <c r="F44" s="33">
        <v>3744</v>
      </c>
      <c r="G44" s="33">
        <v>3744</v>
      </c>
      <c r="H44" s="34">
        <v>-1172.2809999999999</v>
      </c>
      <c r="I44" s="36">
        <v>0.90710000000000002</v>
      </c>
      <c r="J44" s="35">
        <v>0</v>
      </c>
      <c r="K44" s="36">
        <v>0</v>
      </c>
      <c r="L44" s="35">
        <v>0</v>
      </c>
    </row>
    <row r="45" spans="1:12" ht="31.5" outlineLevel="5" x14ac:dyDescent="0.25">
      <c r="A45" s="31" t="s">
        <v>972</v>
      </c>
      <c r="B45" s="32" t="s">
        <v>133</v>
      </c>
      <c r="C45" s="32" t="s">
        <v>11</v>
      </c>
      <c r="D45" s="32" t="s">
        <v>182</v>
      </c>
      <c r="E45" s="32" t="s">
        <v>111</v>
      </c>
      <c r="F45" s="33">
        <v>3744</v>
      </c>
      <c r="G45" s="33">
        <v>3744</v>
      </c>
      <c r="H45" s="34">
        <v>-1172.2809999999999</v>
      </c>
      <c r="I45" s="36">
        <v>0.90710000000000002</v>
      </c>
      <c r="J45" s="35">
        <v>0</v>
      </c>
      <c r="K45" s="36">
        <v>0</v>
      </c>
      <c r="L45" s="35">
        <v>0</v>
      </c>
    </row>
    <row r="46" spans="1:12" ht="31.5" outlineLevel="6" x14ac:dyDescent="0.25">
      <c r="A46" s="31" t="s">
        <v>969</v>
      </c>
      <c r="B46" s="32" t="s">
        <v>133</v>
      </c>
      <c r="C46" s="32" t="s">
        <v>11</v>
      </c>
      <c r="D46" s="32" t="s">
        <v>183</v>
      </c>
      <c r="E46" s="32" t="s">
        <v>5</v>
      </c>
      <c r="F46" s="33">
        <v>30260495.780000001</v>
      </c>
      <c r="G46" s="33">
        <v>29610696.440000001</v>
      </c>
      <c r="H46" s="34">
        <v>-1172.2809999999999</v>
      </c>
      <c r="I46" s="36">
        <v>0.90710000000000002</v>
      </c>
      <c r="J46" s="35">
        <v>0</v>
      </c>
      <c r="K46" s="36">
        <v>0</v>
      </c>
      <c r="L46" s="35">
        <v>0</v>
      </c>
    </row>
    <row r="47" spans="1:12" ht="78.75" outlineLevel="3" x14ac:dyDescent="0.25">
      <c r="A47" s="31" t="s">
        <v>967</v>
      </c>
      <c r="B47" s="32" t="s">
        <v>133</v>
      </c>
      <c r="C47" s="32" t="s">
        <v>11</v>
      </c>
      <c r="D47" s="32" t="s">
        <v>183</v>
      </c>
      <c r="E47" s="32" t="s">
        <v>108</v>
      </c>
      <c r="F47" s="33">
        <v>30260495.780000001</v>
      </c>
      <c r="G47" s="33">
        <v>29610696.440000001</v>
      </c>
      <c r="H47" s="34">
        <v>-2092.7982000000002</v>
      </c>
      <c r="I47" s="36">
        <v>0.99980000000000002</v>
      </c>
      <c r="J47" s="35">
        <v>0</v>
      </c>
      <c r="K47" s="36">
        <v>0</v>
      </c>
      <c r="L47" s="35">
        <v>0</v>
      </c>
    </row>
    <row r="48" spans="1:12" ht="31.5" outlineLevel="4" x14ac:dyDescent="0.25">
      <c r="A48" s="31" t="s">
        <v>968</v>
      </c>
      <c r="B48" s="32" t="s">
        <v>133</v>
      </c>
      <c r="C48" s="32" t="s">
        <v>11</v>
      </c>
      <c r="D48" s="32" t="s">
        <v>183</v>
      </c>
      <c r="E48" s="32" t="s">
        <v>109</v>
      </c>
      <c r="F48" s="33">
        <v>30260495.780000001</v>
      </c>
      <c r="G48" s="33">
        <v>29610696.440000001</v>
      </c>
      <c r="H48" s="34">
        <v>-2092.7982000000002</v>
      </c>
      <c r="I48" s="36">
        <v>0.99980000000000002</v>
      </c>
      <c r="J48" s="35">
        <v>0</v>
      </c>
      <c r="K48" s="36">
        <v>0</v>
      </c>
      <c r="L48" s="35">
        <v>0</v>
      </c>
    </row>
    <row r="49" spans="1:12" ht="31.5" outlineLevel="5" x14ac:dyDescent="0.25">
      <c r="A49" s="31" t="s">
        <v>970</v>
      </c>
      <c r="B49" s="32" t="s">
        <v>133</v>
      </c>
      <c r="C49" s="32" t="s">
        <v>11</v>
      </c>
      <c r="D49" s="32" t="s">
        <v>184</v>
      </c>
      <c r="E49" s="32" t="s">
        <v>5</v>
      </c>
      <c r="F49" s="33">
        <v>1182174.9099999999</v>
      </c>
      <c r="G49" s="33">
        <v>1063929.6499999999</v>
      </c>
      <c r="H49" s="34">
        <v>-2092.7982000000002</v>
      </c>
      <c r="I49" s="36">
        <v>0.99980000000000002</v>
      </c>
      <c r="J49" s="35">
        <v>0</v>
      </c>
      <c r="K49" s="36">
        <v>0</v>
      </c>
      <c r="L49" s="35">
        <v>0</v>
      </c>
    </row>
    <row r="50" spans="1:12" ht="78.75" outlineLevel="6" x14ac:dyDescent="0.25">
      <c r="A50" s="31" t="s">
        <v>967</v>
      </c>
      <c r="B50" s="32" t="s">
        <v>133</v>
      </c>
      <c r="C50" s="32" t="s">
        <v>11</v>
      </c>
      <c r="D50" s="32" t="s">
        <v>184</v>
      </c>
      <c r="E50" s="32" t="s">
        <v>108</v>
      </c>
      <c r="F50" s="33">
        <v>61278</v>
      </c>
      <c r="G50" s="33">
        <v>61278</v>
      </c>
      <c r="H50" s="34">
        <v>-2092.7982000000002</v>
      </c>
      <c r="I50" s="36">
        <v>0.99980000000000002</v>
      </c>
      <c r="J50" s="35">
        <v>0</v>
      </c>
      <c r="K50" s="36">
        <v>0</v>
      </c>
      <c r="L50" s="35">
        <v>0</v>
      </c>
    </row>
    <row r="51" spans="1:12" ht="31.5" outlineLevel="3" x14ac:dyDescent="0.25">
      <c r="A51" s="31" t="s">
        <v>968</v>
      </c>
      <c r="B51" s="32" t="s">
        <v>133</v>
      </c>
      <c r="C51" s="32" t="s">
        <v>11</v>
      </c>
      <c r="D51" s="32" t="s">
        <v>184</v>
      </c>
      <c r="E51" s="32" t="s">
        <v>109</v>
      </c>
      <c r="F51" s="33">
        <v>61278</v>
      </c>
      <c r="G51" s="33">
        <v>61278</v>
      </c>
      <c r="H51" s="34">
        <v>-6980.6116000000002</v>
      </c>
      <c r="I51" s="36">
        <v>0.97030000000000005</v>
      </c>
      <c r="J51" s="35">
        <v>0</v>
      </c>
      <c r="K51" s="36">
        <v>0</v>
      </c>
      <c r="L51" s="35">
        <v>0</v>
      </c>
    </row>
    <row r="52" spans="1:12" ht="31.5" outlineLevel="4" x14ac:dyDescent="0.25">
      <c r="A52" s="31" t="s">
        <v>971</v>
      </c>
      <c r="B52" s="32" t="s">
        <v>133</v>
      </c>
      <c r="C52" s="32" t="s">
        <v>11</v>
      </c>
      <c r="D52" s="32" t="s">
        <v>184</v>
      </c>
      <c r="E52" s="32" t="s">
        <v>110</v>
      </c>
      <c r="F52" s="33">
        <v>1041146.91</v>
      </c>
      <c r="G52" s="33">
        <v>930188.65</v>
      </c>
      <c r="H52" s="34">
        <v>-6980.6116000000002</v>
      </c>
      <c r="I52" s="36">
        <v>0.97030000000000005</v>
      </c>
      <c r="J52" s="35">
        <v>0</v>
      </c>
      <c r="K52" s="36">
        <v>0</v>
      </c>
      <c r="L52" s="35">
        <v>0</v>
      </c>
    </row>
    <row r="53" spans="1:12" ht="31.5" outlineLevel="5" x14ac:dyDescent="0.25">
      <c r="A53" s="31" t="s">
        <v>972</v>
      </c>
      <c r="B53" s="32" t="s">
        <v>133</v>
      </c>
      <c r="C53" s="32" t="s">
        <v>11</v>
      </c>
      <c r="D53" s="32" t="s">
        <v>184</v>
      </c>
      <c r="E53" s="32" t="s">
        <v>111</v>
      </c>
      <c r="F53" s="33">
        <v>1041146.91</v>
      </c>
      <c r="G53" s="33">
        <v>930188.65</v>
      </c>
      <c r="H53" s="34">
        <v>-6980.6116000000002</v>
      </c>
      <c r="I53" s="36">
        <v>0.97030000000000005</v>
      </c>
      <c r="J53" s="35">
        <v>0</v>
      </c>
      <c r="K53" s="36">
        <v>0</v>
      </c>
      <c r="L53" s="35">
        <v>0</v>
      </c>
    </row>
    <row r="54" spans="1:12" outlineLevel="6" x14ac:dyDescent="0.25">
      <c r="A54" s="31" t="s">
        <v>973</v>
      </c>
      <c r="B54" s="32" t="s">
        <v>133</v>
      </c>
      <c r="C54" s="32" t="s">
        <v>11</v>
      </c>
      <c r="D54" s="32" t="s">
        <v>184</v>
      </c>
      <c r="E54" s="32" t="s">
        <v>50</v>
      </c>
      <c r="F54" s="33">
        <v>79750</v>
      </c>
      <c r="G54" s="33">
        <v>72463</v>
      </c>
      <c r="H54" s="34">
        <v>-6980.6116000000002</v>
      </c>
      <c r="I54" s="36">
        <v>0.97030000000000005</v>
      </c>
      <c r="J54" s="35">
        <v>0</v>
      </c>
      <c r="K54" s="36">
        <v>0</v>
      </c>
      <c r="L54" s="35">
        <v>0</v>
      </c>
    </row>
    <row r="55" spans="1:12" outlineLevel="3" x14ac:dyDescent="0.25">
      <c r="A55" s="31" t="s">
        <v>974</v>
      </c>
      <c r="B55" s="32" t="s">
        <v>133</v>
      </c>
      <c r="C55" s="32" t="s">
        <v>11</v>
      </c>
      <c r="D55" s="32" t="s">
        <v>184</v>
      </c>
      <c r="E55" s="32" t="s">
        <v>152</v>
      </c>
      <c r="F55" s="33">
        <v>79750</v>
      </c>
      <c r="G55" s="33">
        <v>72463</v>
      </c>
      <c r="H55" s="34">
        <v>-241.23740000000001</v>
      </c>
      <c r="I55" s="36">
        <v>0.41949999999999998</v>
      </c>
      <c r="J55" s="35">
        <v>0</v>
      </c>
      <c r="K55" s="36">
        <v>0</v>
      </c>
      <c r="L55" s="35">
        <v>0</v>
      </c>
    </row>
    <row r="56" spans="1:12" ht="47.25" outlineLevel="4" x14ac:dyDescent="0.25">
      <c r="A56" s="31" t="s">
        <v>984</v>
      </c>
      <c r="B56" s="32" t="s">
        <v>133</v>
      </c>
      <c r="C56" s="32" t="s">
        <v>11</v>
      </c>
      <c r="D56" s="32" t="s">
        <v>691</v>
      </c>
      <c r="E56" s="32" t="s">
        <v>5</v>
      </c>
      <c r="F56" s="33">
        <v>358441.51</v>
      </c>
      <c r="G56" s="33">
        <v>358441.51</v>
      </c>
      <c r="H56" s="34">
        <v>-241.23740000000001</v>
      </c>
      <c r="I56" s="36">
        <v>0.41949999999999998</v>
      </c>
      <c r="J56" s="35">
        <v>0</v>
      </c>
      <c r="K56" s="36">
        <v>0</v>
      </c>
      <c r="L56" s="35">
        <v>0</v>
      </c>
    </row>
    <row r="57" spans="1:12" ht="78.75" outlineLevel="6" x14ac:dyDescent="0.25">
      <c r="A57" s="31" t="s">
        <v>967</v>
      </c>
      <c r="B57" s="32" t="s">
        <v>133</v>
      </c>
      <c r="C57" s="32" t="s">
        <v>11</v>
      </c>
      <c r="D57" s="32" t="s">
        <v>691</v>
      </c>
      <c r="E57" s="32" t="s">
        <v>108</v>
      </c>
      <c r="F57" s="33">
        <v>358441.51</v>
      </c>
      <c r="G57" s="33">
        <v>358441.51</v>
      </c>
      <c r="H57" s="34">
        <v>-241.23740000000001</v>
      </c>
      <c r="I57" s="36">
        <v>0.41949999999999998</v>
      </c>
      <c r="J57" s="35">
        <v>0</v>
      </c>
      <c r="K57" s="36">
        <v>0</v>
      </c>
      <c r="L57" s="35">
        <v>0</v>
      </c>
    </row>
    <row r="58" spans="1:12" ht="31.5" outlineLevel="1" x14ac:dyDescent="0.25">
      <c r="A58" s="31" t="s">
        <v>968</v>
      </c>
      <c r="B58" s="32" t="s">
        <v>133</v>
      </c>
      <c r="C58" s="32" t="s">
        <v>11</v>
      </c>
      <c r="D58" s="32" t="s">
        <v>691</v>
      </c>
      <c r="E58" s="32" t="s">
        <v>109</v>
      </c>
      <c r="F58" s="33">
        <v>358441.51</v>
      </c>
      <c r="G58" s="33">
        <v>358441.51</v>
      </c>
      <c r="H58" s="34">
        <v>-1708.3</v>
      </c>
      <c r="I58" s="36">
        <v>0.99939999999999996</v>
      </c>
      <c r="J58" s="35">
        <v>0</v>
      </c>
      <c r="K58" s="36">
        <v>0</v>
      </c>
      <c r="L58" s="35">
        <v>0</v>
      </c>
    </row>
    <row r="59" spans="1:12" ht="110.25" outlineLevel="2" x14ac:dyDescent="0.25">
      <c r="A59" s="31" t="s">
        <v>975</v>
      </c>
      <c r="B59" s="32" t="s">
        <v>133</v>
      </c>
      <c r="C59" s="32" t="s">
        <v>11</v>
      </c>
      <c r="D59" s="32" t="s">
        <v>692</v>
      </c>
      <c r="E59" s="32" t="s">
        <v>5</v>
      </c>
      <c r="F59" s="33">
        <v>3835990.67</v>
      </c>
      <c r="G59" s="33">
        <v>3382701.09</v>
      </c>
      <c r="H59" s="34">
        <v>-1260.3</v>
      </c>
      <c r="I59" s="36">
        <v>1</v>
      </c>
      <c r="J59" s="35">
        <v>0</v>
      </c>
      <c r="K59" s="36">
        <v>0</v>
      </c>
      <c r="L59" s="35">
        <v>0</v>
      </c>
    </row>
    <row r="60" spans="1:12" ht="78.75" outlineLevel="3" x14ac:dyDescent="0.25">
      <c r="A60" s="31" t="s">
        <v>967</v>
      </c>
      <c r="B60" s="32" t="s">
        <v>133</v>
      </c>
      <c r="C60" s="32" t="s">
        <v>11</v>
      </c>
      <c r="D60" s="32" t="s">
        <v>692</v>
      </c>
      <c r="E60" s="32" t="s">
        <v>108</v>
      </c>
      <c r="F60" s="33">
        <v>3366151.02</v>
      </c>
      <c r="G60" s="33">
        <v>2912910.34</v>
      </c>
      <c r="H60" s="34">
        <v>-90</v>
      </c>
      <c r="I60" s="36">
        <v>1</v>
      </c>
      <c r="J60" s="35">
        <v>0</v>
      </c>
      <c r="K60" s="36">
        <v>0</v>
      </c>
      <c r="L60" s="35">
        <v>0</v>
      </c>
    </row>
    <row r="61" spans="1:12" ht="31.5" outlineLevel="4" x14ac:dyDescent="0.25">
      <c r="A61" s="31" t="s">
        <v>968</v>
      </c>
      <c r="B61" s="32" t="s">
        <v>133</v>
      </c>
      <c r="C61" s="32" t="s">
        <v>11</v>
      </c>
      <c r="D61" s="32" t="s">
        <v>692</v>
      </c>
      <c r="E61" s="32" t="s">
        <v>109</v>
      </c>
      <c r="F61" s="33">
        <v>3366151.02</v>
      </c>
      <c r="G61" s="33">
        <v>2912910.34</v>
      </c>
      <c r="H61" s="34">
        <v>-90</v>
      </c>
      <c r="I61" s="36">
        <v>1</v>
      </c>
      <c r="J61" s="35">
        <v>0</v>
      </c>
      <c r="K61" s="36">
        <v>0</v>
      </c>
      <c r="L61" s="35">
        <v>0</v>
      </c>
    </row>
    <row r="62" spans="1:12" ht="31.5" outlineLevel="5" x14ac:dyDescent="0.25">
      <c r="A62" s="31" t="s">
        <v>976</v>
      </c>
      <c r="B62" s="32" t="s">
        <v>133</v>
      </c>
      <c r="C62" s="32" t="s">
        <v>11</v>
      </c>
      <c r="D62" s="32" t="s">
        <v>692</v>
      </c>
      <c r="E62" s="32" t="s">
        <v>54</v>
      </c>
      <c r="F62" s="33">
        <v>469839.65</v>
      </c>
      <c r="G62" s="33">
        <v>469790.75</v>
      </c>
      <c r="H62" s="34">
        <v>-90</v>
      </c>
      <c r="I62" s="36">
        <v>1</v>
      </c>
      <c r="J62" s="35">
        <v>0</v>
      </c>
      <c r="K62" s="36">
        <v>0</v>
      </c>
      <c r="L62" s="35">
        <v>0</v>
      </c>
    </row>
    <row r="63" spans="1:12" ht="31.5" outlineLevel="6" x14ac:dyDescent="0.25">
      <c r="A63" s="31" t="s">
        <v>977</v>
      </c>
      <c r="B63" s="32" t="s">
        <v>133</v>
      </c>
      <c r="C63" s="32" t="s">
        <v>11</v>
      </c>
      <c r="D63" s="32" t="s">
        <v>692</v>
      </c>
      <c r="E63" s="32" t="s">
        <v>55</v>
      </c>
      <c r="F63" s="33">
        <v>469839.65</v>
      </c>
      <c r="G63" s="33">
        <v>469790.75</v>
      </c>
      <c r="H63" s="34">
        <v>-90</v>
      </c>
      <c r="I63" s="36">
        <v>1</v>
      </c>
      <c r="J63" s="35">
        <v>0</v>
      </c>
      <c r="K63" s="36">
        <v>0</v>
      </c>
      <c r="L63" s="35">
        <v>0</v>
      </c>
    </row>
    <row r="64" spans="1:12" ht="63" outlineLevel="3" x14ac:dyDescent="0.25">
      <c r="A64" s="31" t="s">
        <v>978</v>
      </c>
      <c r="B64" s="32" t="s">
        <v>133</v>
      </c>
      <c r="C64" s="32" t="s">
        <v>11</v>
      </c>
      <c r="D64" s="32" t="s">
        <v>185</v>
      </c>
      <c r="E64" s="32" t="s">
        <v>5</v>
      </c>
      <c r="F64" s="33">
        <v>623410.43999999994</v>
      </c>
      <c r="G64" s="33">
        <v>615552.89</v>
      </c>
      <c r="H64" s="34">
        <v>-1170.3</v>
      </c>
      <c r="I64" s="36">
        <v>1</v>
      </c>
      <c r="J64" s="35">
        <v>0</v>
      </c>
      <c r="K64" s="36">
        <v>0</v>
      </c>
      <c r="L64" s="35">
        <v>0</v>
      </c>
    </row>
    <row r="65" spans="1:12" ht="78.75" outlineLevel="4" x14ac:dyDescent="0.25">
      <c r="A65" s="31" t="s">
        <v>967</v>
      </c>
      <c r="B65" s="32" t="s">
        <v>133</v>
      </c>
      <c r="C65" s="32" t="s">
        <v>11</v>
      </c>
      <c r="D65" s="32" t="s">
        <v>185</v>
      </c>
      <c r="E65" s="32" t="s">
        <v>108</v>
      </c>
      <c r="F65" s="33">
        <v>623304.56999999995</v>
      </c>
      <c r="G65" s="33">
        <v>615447.02</v>
      </c>
      <c r="H65" s="34">
        <v>-1170.3</v>
      </c>
      <c r="I65" s="36">
        <v>1</v>
      </c>
      <c r="J65" s="35">
        <v>0</v>
      </c>
      <c r="K65" s="36">
        <v>0</v>
      </c>
      <c r="L65" s="35">
        <v>0</v>
      </c>
    </row>
    <row r="66" spans="1:12" ht="31.5" outlineLevel="5" x14ac:dyDescent="0.25">
      <c r="A66" s="31" t="s">
        <v>968</v>
      </c>
      <c r="B66" s="32" t="s">
        <v>133</v>
      </c>
      <c r="C66" s="32" t="s">
        <v>11</v>
      </c>
      <c r="D66" s="32" t="s">
        <v>185</v>
      </c>
      <c r="E66" s="32" t="s">
        <v>109</v>
      </c>
      <c r="F66" s="33">
        <v>623304.56999999995</v>
      </c>
      <c r="G66" s="33">
        <v>615447.02</v>
      </c>
      <c r="H66" s="34">
        <v>-1170.3</v>
      </c>
      <c r="I66" s="36">
        <v>1</v>
      </c>
      <c r="J66" s="35">
        <v>0</v>
      </c>
      <c r="K66" s="36">
        <v>0</v>
      </c>
      <c r="L66" s="35">
        <v>0</v>
      </c>
    </row>
    <row r="67" spans="1:12" outlineLevel="6" x14ac:dyDescent="0.25">
      <c r="A67" s="31" t="s">
        <v>973</v>
      </c>
      <c r="B67" s="32" t="s">
        <v>133</v>
      </c>
      <c r="C67" s="32" t="s">
        <v>11</v>
      </c>
      <c r="D67" s="32" t="s">
        <v>185</v>
      </c>
      <c r="E67" s="32" t="s">
        <v>50</v>
      </c>
      <c r="F67" s="33">
        <v>105.87</v>
      </c>
      <c r="G67" s="33">
        <v>105.87</v>
      </c>
      <c r="H67" s="34">
        <v>-1170.3</v>
      </c>
      <c r="I67" s="36">
        <v>1</v>
      </c>
      <c r="J67" s="35">
        <v>0</v>
      </c>
      <c r="K67" s="36">
        <v>0</v>
      </c>
      <c r="L67" s="35">
        <v>0</v>
      </c>
    </row>
    <row r="68" spans="1:12" outlineLevel="2" x14ac:dyDescent="0.25">
      <c r="A68" s="31" t="s">
        <v>974</v>
      </c>
      <c r="B68" s="32" t="s">
        <v>133</v>
      </c>
      <c r="C68" s="32" t="s">
        <v>11</v>
      </c>
      <c r="D68" s="32" t="s">
        <v>185</v>
      </c>
      <c r="E68" s="32" t="s">
        <v>152</v>
      </c>
      <c r="F68" s="33">
        <v>105.87</v>
      </c>
      <c r="G68" s="33">
        <v>105.87</v>
      </c>
      <c r="H68" s="34">
        <v>-448</v>
      </c>
      <c r="I68" s="36">
        <v>0.99780000000000002</v>
      </c>
      <c r="J68" s="35">
        <v>0</v>
      </c>
      <c r="K68" s="36">
        <v>0</v>
      </c>
      <c r="L68" s="35">
        <v>0</v>
      </c>
    </row>
    <row r="69" spans="1:12" ht="31.5" outlineLevel="3" x14ac:dyDescent="0.25">
      <c r="A69" s="31" t="s">
        <v>985</v>
      </c>
      <c r="B69" s="32" t="s">
        <v>133</v>
      </c>
      <c r="C69" s="32" t="s">
        <v>11</v>
      </c>
      <c r="D69" s="32" t="s">
        <v>693</v>
      </c>
      <c r="E69" s="32" t="s">
        <v>5</v>
      </c>
      <c r="F69" s="33">
        <v>1780658.59</v>
      </c>
      <c r="G69" s="33">
        <v>1780658.59</v>
      </c>
      <c r="H69" s="34">
        <v>-448</v>
      </c>
      <c r="I69" s="36">
        <v>0.99780000000000002</v>
      </c>
      <c r="J69" s="35">
        <v>0</v>
      </c>
      <c r="K69" s="36">
        <v>0</v>
      </c>
      <c r="L69" s="35">
        <v>0</v>
      </c>
    </row>
    <row r="70" spans="1:12" outlineLevel="4" x14ac:dyDescent="0.25">
      <c r="A70" s="31" t="s">
        <v>980</v>
      </c>
      <c r="B70" s="32" t="s">
        <v>133</v>
      </c>
      <c r="C70" s="32" t="s">
        <v>11</v>
      </c>
      <c r="D70" s="32" t="s">
        <v>693</v>
      </c>
      <c r="E70" s="32" t="s">
        <v>7</v>
      </c>
      <c r="F70" s="33">
        <v>1780658.59</v>
      </c>
      <c r="G70" s="33">
        <v>1780658.59</v>
      </c>
      <c r="H70" s="34">
        <v>-299</v>
      </c>
      <c r="I70" s="36">
        <v>0.99670000000000003</v>
      </c>
      <c r="J70" s="35">
        <v>0</v>
      </c>
      <c r="K70" s="36">
        <v>0</v>
      </c>
      <c r="L70" s="35">
        <v>0</v>
      </c>
    </row>
    <row r="71" spans="1:12" outlineLevel="6" x14ac:dyDescent="0.25">
      <c r="A71" s="31" t="s">
        <v>981</v>
      </c>
      <c r="B71" s="32" t="s">
        <v>133</v>
      </c>
      <c r="C71" s="32" t="s">
        <v>11</v>
      </c>
      <c r="D71" s="32" t="s">
        <v>693</v>
      </c>
      <c r="E71" s="32" t="s">
        <v>149</v>
      </c>
      <c r="F71" s="33">
        <v>1780658.59</v>
      </c>
      <c r="G71" s="33">
        <v>1780658.59</v>
      </c>
      <c r="H71" s="34">
        <v>-299</v>
      </c>
      <c r="I71" s="36">
        <v>0.99670000000000003</v>
      </c>
      <c r="J71" s="35">
        <v>0</v>
      </c>
      <c r="K71" s="36">
        <v>0</v>
      </c>
      <c r="L71" s="35">
        <v>0</v>
      </c>
    </row>
    <row r="72" spans="1:12" outlineLevel="4" x14ac:dyDescent="0.25">
      <c r="A72" s="31" t="s">
        <v>757</v>
      </c>
      <c r="B72" s="32" t="s">
        <v>133</v>
      </c>
      <c r="C72" s="32" t="s">
        <v>695</v>
      </c>
      <c r="D72" s="32" t="s">
        <v>173</v>
      </c>
      <c r="E72" s="32" t="s">
        <v>5</v>
      </c>
      <c r="F72" s="33">
        <v>12972</v>
      </c>
      <c r="G72" s="33">
        <v>0</v>
      </c>
      <c r="H72" s="34">
        <v>-149</v>
      </c>
      <c r="I72" s="36">
        <v>1</v>
      </c>
      <c r="J72" s="35">
        <v>0</v>
      </c>
      <c r="K72" s="36">
        <v>0</v>
      </c>
      <c r="L72" s="35">
        <v>0</v>
      </c>
    </row>
    <row r="73" spans="1:12" ht="63" outlineLevel="6" x14ac:dyDescent="0.25">
      <c r="A73" s="31" t="s">
        <v>174</v>
      </c>
      <c r="B73" s="32" t="s">
        <v>133</v>
      </c>
      <c r="C73" s="32" t="s">
        <v>695</v>
      </c>
      <c r="D73" s="32" t="s">
        <v>175</v>
      </c>
      <c r="E73" s="32" t="s">
        <v>5</v>
      </c>
      <c r="F73" s="33">
        <v>12972</v>
      </c>
      <c r="G73" s="33">
        <v>0</v>
      </c>
      <c r="H73" s="34">
        <v>-149</v>
      </c>
      <c r="I73" s="36">
        <v>1</v>
      </c>
      <c r="J73" s="35">
        <v>0</v>
      </c>
      <c r="K73" s="36">
        <v>0</v>
      </c>
      <c r="L73" s="35">
        <v>0</v>
      </c>
    </row>
    <row r="74" spans="1:12" ht="63" outlineLevel="1" x14ac:dyDescent="0.25">
      <c r="A74" s="31" t="s">
        <v>176</v>
      </c>
      <c r="B74" s="32" t="s">
        <v>133</v>
      </c>
      <c r="C74" s="32" t="s">
        <v>695</v>
      </c>
      <c r="D74" s="32" t="s">
        <v>177</v>
      </c>
      <c r="E74" s="32" t="s">
        <v>5</v>
      </c>
      <c r="F74" s="33">
        <v>12972</v>
      </c>
      <c r="G74" s="33">
        <v>0</v>
      </c>
      <c r="H74" s="34">
        <v>-1472.6777999999999</v>
      </c>
      <c r="I74" s="36">
        <v>0.2409</v>
      </c>
      <c r="J74" s="35">
        <v>0</v>
      </c>
      <c r="K74" s="36">
        <v>0</v>
      </c>
      <c r="L74" s="35">
        <v>0</v>
      </c>
    </row>
    <row r="75" spans="1:12" ht="47.25" outlineLevel="2" x14ac:dyDescent="0.25">
      <c r="A75" s="31" t="s">
        <v>986</v>
      </c>
      <c r="B75" s="32" t="s">
        <v>133</v>
      </c>
      <c r="C75" s="32" t="s">
        <v>695</v>
      </c>
      <c r="D75" s="32" t="s">
        <v>696</v>
      </c>
      <c r="E75" s="32" t="s">
        <v>5</v>
      </c>
      <c r="F75" s="33">
        <v>12972</v>
      </c>
      <c r="G75" s="33">
        <v>0</v>
      </c>
      <c r="H75" s="34">
        <v>-1472.6777999999999</v>
      </c>
      <c r="I75" s="36">
        <v>0.2409</v>
      </c>
      <c r="J75" s="35">
        <v>0</v>
      </c>
      <c r="K75" s="36">
        <v>0</v>
      </c>
      <c r="L75" s="35">
        <v>0</v>
      </c>
    </row>
    <row r="76" spans="1:12" outlineLevel="3" x14ac:dyDescent="0.25">
      <c r="A76" s="31" t="s">
        <v>973</v>
      </c>
      <c r="B76" s="32" t="s">
        <v>133</v>
      </c>
      <c r="C76" s="32" t="s">
        <v>695</v>
      </c>
      <c r="D76" s="32" t="s">
        <v>696</v>
      </c>
      <c r="E76" s="32" t="s">
        <v>50</v>
      </c>
      <c r="F76" s="33">
        <v>12972</v>
      </c>
      <c r="G76" s="33">
        <v>0</v>
      </c>
      <c r="H76" s="34">
        <v>-125.36150000000001</v>
      </c>
      <c r="I76" s="36">
        <v>0.15740000000000001</v>
      </c>
      <c r="J76" s="35">
        <v>0</v>
      </c>
      <c r="K76" s="36">
        <v>0</v>
      </c>
      <c r="L76" s="35">
        <v>0</v>
      </c>
    </row>
    <row r="77" spans="1:12" outlineLevel="5" x14ac:dyDescent="0.25">
      <c r="A77" s="31" t="s">
        <v>987</v>
      </c>
      <c r="B77" s="32" t="s">
        <v>133</v>
      </c>
      <c r="C77" s="32" t="s">
        <v>695</v>
      </c>
      <c r="D77" s="32" t="s">
        <v>696</v>
      </c>
      <c r="E77" s="32" t="s">
        <v>758</v>
      </c>
      <c r="F77" s="33">
        <v>12972</v>
      </c>
      <c r="G77" s="33">
        <v>0</v>
      </c>
      <c r="H77" s="34">
        <v>-125.36150000000001</v>
      </c>
      <c r="I77" s="36">
        <v>0.15740000000000001</v>
      </c>
      <c r="J77" s="35">
        <v>0</v>
      </c>
      <c r="K77" s="36">
        <v>0</v>
      </c>
      <c r="L77" s="35">
        <v>0</v>
      </c>
    </row>
    <row r="78" spans="1:12" outlineLevel="6" x14ac:dyDescent="0.25">
      <c r="A78" s="31" t="s">
        <v>84</v>
      </c>
      <c r="B78" s="32" t="s">
        <v>133</v>
      </c>
      <c r="C78" s="32" t="s">
        <v>77</v>
      </c>
      <c r="D78" s="32" t="s">
        <v>173</v>
      </c>
      <c r="E78" s="32" t="s">
        <v>5</v>
      </c>
      <c r="F78" s="33">
        <v>46129323.219999999</v>
      </c>
      <c r="G78" s="33">
        <v>44686354.479999997</v>
      </c>
      <c r="H78" s="34">
        <v>-125.36150000000001</v>
      </c>
      <c r="I78" s="36">
        <v>0.15740000000000001</v>
      </c>
      <c r="J78" s="35">
        <v>0</v>
      </c>
      <c r="K78" s="36">
        <v>0</v>
      </c>
      <c r="L78" s="35">
        <v>0</v>
      </c>
    </row>
    <row r="79" spans="1:12" ht="63" outlineLevel="3" x14ac:dyDescent="0.25">
      <c r="A79" s="31" t="s">
        <v>174</v>
      </c>
      <c r="B79" s="32" t="s">
        <v>133</v>
      </c>
      <c r="C79" s="32" t="s">
        <v>77</v>
      </c>
      <c r="D79" s="32" t="s">
        <v>175</v>
      </c>
      <c r="E79" s="32" t="s">
        <v>5</v>
      </c>
      <c r="F79" s="33">
        <v>45698088.049999997</v>
      </c>
      <c r="G79" s="33">
        <v>44255119.310000002</v>
      </c>
      <c r="H79" s="34">
        <v>-360</v>
      </c>
      <c r="I79" s="36">
        <v>1</v>
      </c>
      <c r="J79" s="35">
        <v>0</v>
      </c>
      <c r="K79" s="36">
        <v>0</v>
      </c>
      <c r="L79" s="35">
        <v>0</v>
      </c>
    </row>
    <row r="80" spans="1:12" ht="63" outlineLevel="4" x14ac:dyDescent="0.25">
      <c r="A80" s="31" t="s">
        <v>176</v>
      </c>
      <c r="B80" s="32" t="s">
        <v>133</v>
      </c>
      <c r="C80" s="32" t="s">
        <v>77</v>
      </c>
      <c r="D80" s="32" t="s">
        <v>177</v>
      </c>
      <c r="E80" s="32" t="s">
        <v>5</v>
      </c>
      <c r="F80" s="33">
        <v>45698088.049999997</v>
      </c>
      <c r="G80" s="33">
        <v>44255119.310000002</v>
      </c>
      <c r="H80" s="34">
        <v>-360</v>
      </c>
      <c r="I80" s="36">
        <v>1</v>
      </c>
      <c r="J80" s="35">
        <v>0</v>
      </c>
      <c r="K80" s="36">
        <v>0</v>
      </c>
      <c r="L80" s="35">
        <v>0</v>
      </c>
    </row>
    <row r="81" spans="1:12" ht="31.5" outlineLevel="5" x14ac:dyDescent="0.25">
      <c r="A81" s="31" t="s">
        <v>985</v>
      </c>
      <c r="B81" s="32" t="s">
        <v>133</v>
      </c>
      <c r="C81" s="32" t="s">
        <v>77</v>
      </c>
      <c r="D81" s="32" t="s">
        <v>693</v>
      </c>
      <c r="E81" s="32" t="s">
        <v>5</v>
      </c>
      <c r="F81" s="33">
        <v>6634285.0800000001</v>
      </c>
      <c r="G81" s="33">
        <v>6634285.0800000001</v>
      </c>
      <c r="H81" s="34">
        <v>-360</v>
      </c>
      <c r="I81" s="36">
        <v>1</v>
      </c>
      <c r="J81" s="35">
        <v>0</v>
      </c>
      <c r="K81" s="36">
        <v>0</v>
      </c>
      <c r="L81" s="35">
        <v>0</v>
      </c>
    </row>
    <row r="82" spans="1:12" outlineLevel="6" x14ac:dyDescent="0.25">
      <c r="A82" s="31" t="s">
        <v>980</v>
      </c>
      <c r="B82" s="32" t="s">
        <v>133</v>
      </c>
      <c r="C82" s="32" t="s">
        <v>77</v>
      </c>
      <c r="D82" s="32" t="s">
        <v>693</v>
      </c>
      <c r="E82" s="32" t="s">
        <v>7</v>
      </c>
      <c r="F82" s="33">
        <v>6634285.0800000001</v>
      </c>
      <c r="G82" s="33">
        <v>6634285.0800000001</v>
      </c>
      <c r="H82" s="34">
        <v>-360</v>
      </c>
      <c r="I82" s="36">
        <v>1</v>
      </c>
      <c r="J82" s="35">
        <v>0</v>
      </c>
      <c r="K82" s="36">
        <v>0</v>
      </c>
      <c r="L82" s="35">
        <v>0</v>
      </c>
    </row>
    <row r="83" spans="1:12" outlineLevel="3" x14ac:dyDescent="0.25">
      <c r="A83" s="31" t="s">
        <v>981</v>
      </c>
      <c r="B83" s="32" t="s">
        <v>133</v>
      </c>
      <c r="C83" s="32" t="s">
        <v>77</v>
      </c>
      <c r="D83" s="32" t="s">
        <v>693</v>
      </c>
      <c r="E83" s="32" t="s">
        <v>149</v>
      </c>
      <c r="F83" s="33">
        <v>6634285.0800000001</v>
      </c>
      <c r="G83" s="33">
        <v>6634285.0800000001</v>
      </c>
      <c r="H83" s="34">
        <v>-568.52629999999999</v>
      </c>
      <c r="I83" s="36">
        <v>0.13109999999999999</v>
      </c>
      <c r="J83" s="35">
        <v>0</v>
      </c>
      <c r="K83" s="36">
        <v>0</v>
      </c>
      <c r="L83" s="35">
        <v>0</v>
      </c>
    </row>
    <row r="84" spans="1:12" ht="47.25" outlineLevel="4" x14ac:dyDescent="0.25">
      <c r="A84" s="31" t="s">
        <v>988</v>
      </c>
      <c r="B84" s="32" t="s">
        <v>133</v>
      </c>
      <c r="C84" s="32" t="s">
        <v>77</v>
      </c>
      <c r="D84" s="32" t="s">
        <v>190</v>
      </c>
      <c r="E84" s="32" t="s">
        <v>5</v>
      </c>
      <c r="F84" s="33">
        <v>39059802.969999999</v>
      </c>
      <c r="G84" s="33">
        <v>37616834.229999997</v>
      </c>
      <c r="H84" s="34">
        <v>-568.52629999999999</v>
      </c>
      <c r="I84" s="36">
        <v>0.13109999999999999</v>
      </c>
      <c r="J84" s="35">
        <v>0</v>
      </c>
      <c r="K84" s="36">
        <v>0</v>
      </c>
      <c r="L84" s="35">
        <v>0</v>
      </c>
    </row>
    <row r="85" spans="1:12" ht="78.75" outlineLevel="6" x14ac:dyDescent="0.25">
      <c r="A85" s="31" t="s">
        <v>967</v>
      </c>
      <c r="B85" s="32" t="s">
        <v>133</v>
      </c>
      <c r="C85" s="32" t="s">
        <v>77</v>
      </c>
      <c r="D85" s="32" t="s">
        <v>190</v>
      </c>
      <c r="E85" s="32" t="s">
        <v>108</v>
      </c>
      <c r="F85" s="33">
        <v>34092202.090000004</v>
      </c>
      <c r="G85" s="33">
        <v>33241221</v>
      </c>
      <c r="H85" s="34">
        <v>-568.52629999999999</v>
      </c>
      <c r="I85" s="36">
        <v>0.13109999999999999</v>
      </c>
      <c r="J85" s="35">
        <v>0</v>
      </c>
      <c r="K85" s="36">
        <v>0</v>
      </c>
      <c r="L85" s="35">
        <v>0</v>
      </c>
    </row>
    <row r="86" spans="1:12" ht="31.5" outlineLevel="3" x14ac:dyDescent="0.25">
      <c r="A86" s="31" t="s">
        <v>989</v>
      </c>
      <c r="B86" s="32" t="s">
        <v>133</v>
      </c>
      <c r="C86" s="32" t="s">
        <v>77</v>
      </c>
      <c r="D86" s="32" t="s">
        <v>190</v>
      </c>
      <c r="E86" s="32" t="s">
        <v>154</v>
      </c>
      <c r="F86" s="33">
        <v>34092202.090000004</v>
      </c>
      <c r="G86" s="33">
        <v>33241221</v>
      </c>
      <c r="H86" s="34">
        <v>-208.79</v>
      </c>
      <c r="I86" s="36">
        <v>0.51049999999999995</v>
      </c>
      <c r="J86" s="35">
        <v>0</v>
      </c>
      <c r="K86" s="36">
        <v>0</v>
      </c>
      <c r="L86" s="35">
        <v>0</v>
      </c>
    </row>
    <row r="87" spans="1:12" ht="31.5" outlineLevel="4" x14ac:dyDescent="0.25">
      <c r="A87" s="31" t="s">
        <v>971</v>
      </c>
      <c r="B87" s="32" t="s">
        <v>133</v>
      </c>
      <c r="C87" s="32" t="s">
        <v>77</v>
      </c>
      <c r="D87" s="32" t="s">
        <v>190</v>
      </c>
      <c r="E87" s="32" t="s">
        <v>110</v>
      </c>
      <c r="F87" s="33">
        <v>4876785.88</v>
      </c>
      <c r="G87" s="33">
        <v>4284798.2300000004</v>
      </c>
      <c r="H87" s="34">
        <v>-208.79</v>
      </c>
      <c r="I87" s="36">
        <v>0.51049999999999995</v>
      </c>
      <c r="J87" s="35">
        <v>0</v>
      </c>
      <c r="K87" s="36">
        <v>0</v>
      </c>
      <c r="L87" s="35">
        <v>0</v>
      </c>
    </row>
    <row r="88" spans="1:12" ht="31.5" outlineLevel="6" x14ac:dyDescent="0.25">
      <c r="A88" s="31" t="s">
        <v>972</v>
      </c>
      <c r="B88" s="32" t="s">
        <v>133</v>
      </c>
      <c r="C88" s="32" t="s">
        <v>77</v>
      </c>
      <c r="D88" s="32" t="s">
        <v>190</v>
      </c>
      <c r="E88" s="32" t="s">
        <v>111</v>
      </c>
      <c r="F88" s="33">
        <v>4876785.88</v>
      </c>
      <c r="G88" s="33">
        <v>4284798.2300000004</v>
      </c>
      <c r="H88" s="34">
        <v>-139.79</v>
      </c>
      <c r="I88" s="36">
        <v>1</v>
      </c>
      <c r="J88" s="35">
        <v>0</v>
      </c>
      <c r="K88" s="36">
        <v>0</v>
      </c>
      <c r="L88" s="35">
        <v>0</v>
      </c>
    </row>
    <row r="89" spans="1:12" ht="31.5" outlineLevel="6" x14ac:dyDescent="0.25">
      <c r="A89" s="31" t="s">
        <v>976</v>
      </c>
      <c r="B89" s="32" t="s">
        <v>133</v>
      </c>
      <c r="C89" s="32" t="s">
        <v>77</v>
      </c>
      <c r="D89" s="32" t="s">
        <v>190</v>
      </c>
      <c r="E89" s="32" t="s">
        <v>54</v>
      </c>
      <c r="F89" s="33">
        <v>83860</v>
      </c>
      <c r="G89" s="33">
        <v>83860</v>
      </c>
      <c r="H89" s="34">
        <v>-69</v>
      </c>
      <c r="I89" s="36">
        <v>0.25629999999999997</v>
      </c>
      <c r="J89" s="35">
        <v>0</v>
      </c>
      <c r="K89" s="36">
        <v>0</v>
      </c>
      <c r="L89" s="35">
        <v>0</v>
      </c>
    </row>
    <row r="90" spans="1:12" ht="31.5" outlineLevel="3" x14ac:dyDescent="0.25">
      <c r="A90" s="31" t="s">
        <v>977</v>
      </c>
      <c r="B90" s="32" t="s">
        <v>133</v>
      </c>
      <c r="C90" s="32" t="s">
        <v>77</v>
      </c>
      <c r="D90" s="32" t="s">
        <v>190</v>
      </c>
      <c r="E90" s="32" t="s">
        <v>55</v>
      </c>
      <c r="F90" s="33">
        <v>83860</v>
      </c>
      <c r="G90" s="33">
        <v>83860</v>
      </c>
      <c r="H90" s="34">
        <v>-210</v>
      </c>
      <c r="I90" s="36">
        <v>1</v>
      </c>
      <c r="J90" s="35">
        <v>0</v>
      </c>
      <c r="K90" s="36">
        <v>0</v>
      </c>
      <c r="L90" s="35">
        <v>0</v>
      </c>
    </row>
    <row r="91" spans="1:12" outlineLevel="4" x14ac:dyDescent="0.25">
      <c r="A91" s="31" t="s">
        <v>973</v>
      </c>
      <c r="B91" s="32" t="s">
        <v>133</v>
      </c>
      <c r="C91" s="32" t="s">
        <v>77</v>
      </c>
      <c r="D91" s="32" t="s">
        <v>190</v>
      </c>
      <c r="E91" s="32" t="s">
        <v>50</v>
      </c>
      <c r="F91" s="33">
        <v>6955</v>
      </c>
      <c r="G91" s="33">
        <v>6955</v>
      </c>
      <c r="H91" s="34">
        <v>-210</v>
      </c>
      <c r="I91" s="36">
        <v>1</v>
      </c>
      <c r="J91" s="35">
        <v>0</v>
      </c>
      <c r="K91" s="36">
        <v>0</v>
      </c>
      <c r="L91" s="35">
        <v>0</v>
      </c>
    </row>
    <row r="92" spans="1:12" outlineLevel="6" x14ac:dyDescent="0.25">
      <c r="A92" s="31" t="s">
        <v>974</v>
      </c>
      <c r="B92" s="32" t="s">
        <v>133</v>
      </c>
      <c r="C92" s="32" t="s">
        <v>77</v>
      </c>
      <c r="D92" s="32" t="s">
        <v>190</v>
      </c>
      <c r="E92" s="32" t="s">
        <v>152</v>
      </c>
      <c r="F92" s="33">
        <v>6955</v>
      </c>
      <c r="G92" s="33">
        <v>6955</v>
      </c>
      <c r="H92" s="34">
        <v>-210</v>
      </c>
      <c r="I92" s="36">
        <v>1</v>
      </c>
      <c r="J92" s="35">
        <v>0</v>
      </c>
      <c r="K92" s="36">
        <v>0</v>
      </c>
      <c r="L92" s="35">
        <v>0</v>
      </c>
    </row>
    <row r="93" spans="1:12" ht="110.25" outlineLevel="1" x14ac:dyDescent="0.25">
      <c r="A93" s="31" t="s">
        <v>990</v>
      </c>
      <c r="B93" s="32" t="s">
        <v>133</v>
      </c>
      <c r="C93" s="32" t="s">
        <v>77</v>
      </c>
      <c r="D93" s="32" t="s">
        <v>191</v>
      </c>
      <c r="E93" s="32" t="s">
        <v>5</v>
      </c>
      <c r="F93" s="33">
        <v>4000</v>
      </c>
      <c r="G93" s="33">
        <v>4000</v>
      </c>
      <c r="H93" s="34">
        <v>-75039.652700000006</v>
      </c>
      <c r="I93" s="36">
        <v>0.52280000000000004</v>
      </c>
      <c r="J93" s="35">
        <v>0</v>
      </c>
      <c r="K93" s="36">
        <v>0</v>
      </c>
      <c r="L93" s="35">
        <v>0</v>
      </c>
    </row>
    <row r="94" spans="1:12" ht="31.5" outlineLevel="2" x14ac:dyDescent="0.25">
      <c r="A94" s="31" t="s">
        <v>971</v>
      </c>
      <c r="B94" s="32" t="s">
        <v>133</v>
      </c>
      <c r="C94" s="32" t="s">
        <v>77</v>
      </c>
      <c r="D94" s="32" t="s">
        <v>191</v>
      </c>
      <c r="E94" s="32" t="s">
        <v>110</v>
      </c>
      <c r="F94" s="33">
        <v>4000</v>
      </c>
      <c r="G94" s="33">
        <v>4000</v>
      </c>
      <c r="H94" s="34">
        <v>-56885.472900000001</v>
      </c>
      <c r="I94" s="36">
        <v>0.54449999999999998</v>
      </c>
      <c r="J94" s="35">
        <v>0</v>
      </c>
      <c r="K94" s="36">
        <v>0</v>
      </c>
      <c r="L94" s="35">
        <v>0</v>
      </c>
    </row>
    <row r="95" spans="1:12" ht="31.5" outlineLevel="3" x14ac:dyDescent="0.25">
      <c r="A95" s="31" t="s">
        <v>972</v>
      </c>
      <c r="B95" s="32" t="s">
        <v>133</v>
      </c>
      <c r="C95" s="32" t="s">
        <v>77</v>
      </c>
      <c r="D95" s="32" t="s">
        <v>191</v>
      </c>
      <c r="E95" s="32" t="s">
        <v>111</v>
      </c>
      <c r="F95" s="33">
        <v>4000</v>
      </c>
      <c r="G95" s="33">
        <v>4000</v>
      </c>
      <c r="H95" s="34">
        <v>-38322.7929</v>
      </c>
      <c r="I95" s="36">
        <v>0.44969999999999999</v>
      </c>
      <c r="J95" s="35">
        <v>0</v>
      </c>
      <c r="K95" s="36">
        <v>0</v>
      </c>
      <c r="L95" s="35">
        <v>0</v>
      </c>
    </row>
    <row r="96" spans="1:12" ht="78.75" outlineLevel="4" x14ac:dyDescent="0.25">
      <c r="A96" s="31" t="s">
        <v>192</v>
      </c>
      <c r="B96" s="32" t="s">
        <v>133</v>
      </c>
      <c r="C96" s="32" t="s">
        <v>77</v>
      </c>
      <c r="D96" s="32" t="s">
        <v>193</v>
      </c>
      <c r="E96" s="32" t="s">
        <v>5</v>
      </c>
      <c r="F96" s="33">
        <v>431235.17</v>
      </c>
      <c r="G96" s="33">
        <v>431235.17</v>
      </c>
      <c r="H96" s="34">
        <v>-35335.857600000003</v>
      </c>
      <c r="I96" s="36">
        <v>0.51859999999999995</v>
      </c>
      <c r="J96" s="35">
        <v>0</v>
      </c>
      <c r="K96" s="36">
        <v>0</v>
      </c>
      <c r="L96" s="35">
        <v>0</v>
      </c>
    </row>
    <row r="97" spans="1:12" ht="47.25" outlineLevel="5" x14ac:dyDescent="0.25">
      <c r="A97" s="31" t="s">
        <v>194</v>
      </c>
      <c r="B97" s="32" t="s">
        <v>133</v>
      </c>
      <c r="C97" s="32" t="s">
        <v>77</v>
      </c>
      <c r="D97" s="32" t="s">
        <v>195</v>
      </c>
      <c r="E97" s="32" t="s">
        <v>5</v>
      </c>
      <c r="F97" s="33">
        <v>431235.17</v>
      </c>
      <c r="G97" s="33">
        <v>431235.17</v>
      </c>
      <c r="H97" s="34">
        <v>-35335.857600000003</v>
      </c>
      <c r="I97" s="36">
        <v>0.93279999999999996</v>
      </c>
      <c r="J97" s="35">
        <v>0</v>
      </c>
      <c r="K97" s="36">
        <v>0</v>
      </c>
      <c r="L97" s="35">
        <v>0</v>
      </c>
    </row>
    <row r="98" spans="1:12" ht="47.25" outlineLevel="6" x14ac:dyDescent="0.25">
      <c r="A98" s="31" t="s">
        <v>991</v>
      </c>
      <c r="B98" s="32" t="s">
        <v>133</v>
      </c>
      <c r="C98" s="32" t="s">
        <v>77</v>
      </c>
      <c r="D98" s="32" t="s">
        <v>196</v>
      </c>
      <c r="E98" s="32" t="s">
        <v>5</v>
      </c>
      <c r="F98" s="33">
        <v>431235.17</v>
      </c>
      <c r="G98" s="33">
        <v>431235.17</v>
      </c>
      <c r="H98" s="34">
        <v>-35335.857600000003</v>
      </c>
      <c r="I98" s="36">
        <v>0.93279999999999996</v>
      </c>
      <c r="J98" s="35">
        <v>0</v>
      </c>
      <c r="K98" s="36">
        <v>0</v>
      </c>
      <c r="L98" s="35">
        <v>0</v>
      </c>
    </row>
    <row r="99" spans="1:12" ht="31.5" outlineLevel="5" x14ac:dyDescent="0.25">
      <c r="A99" s="31" t="s">
        <v>971</v>
      </c>
      <c r="B99" s="32" t="s">
        <v>133</v>
      </c>
      <c r="C99" s="32" t="s">
        <v>77</v>
      </c>
      <c r="D99" s="32" t="s">
        <v>196</v>
      </c>
      <c r="E99" s="32" t="s">
        <v>110</v>
      </c>
      <c r="F99" s="33">
        <v>299517.71999999997</v>
      </c>
      <c r="G99" s="33">
        <v>299517.71999999997</v>
      </c>
      <c r="H99" s="34">
        <v>0</v>
      </c>
      <c r="I99" s="36">
        <v>0</v>
      </c>
      <c r="J99" s="35">
        <v>0</v>
      </c>
      <c r="K99" s="36">
        <v>0</v>
      </c>
      <c r="L99" s="35">
        <v>0</v>
      </c>
    </row>
    <row r="100" spans="1:12" ht="31.5" outlineLevel="6" x14ac:dyDescent="0.25">
      <c r="A100" s="31" t="s">
        <v>972</v>
      </c>
      <c r="B100" s="32" t="s">
        <v>133</v>
      </c>
      <c r="C100" s="32" t="s">
        <v>77</v>
      </c>
      <c r="D100" s="32" t="s">
        <v>196</v>
      </c>
      <c r="E100" s="32" t="s">
        <v>111</v>
      </c>
      <c r="F100" s="33">
        <v>299517.71999999997</v>
      </c>
      <c r="G100" s="33">
        <v>299517.71999999997</v>
      </c>
      <c r="H100" s="34">
        <v>0</v>
      </c>
      <c r="I100" s="36">
        <v>0</v>
      </c>
      <c r="J100" s="35">
        <v>0</v>
      </c>
      <c r="K100" s="36">
        <v>0</v>
      </c>
      <c r="L100" s="35">
        <v>0</v>
      </c>
    </row>
    <row r="101" spans="1:12" outlineLevel="4" x14ac:dyDescent="0.25">
      <c r="A101" s="31" t="s">
        <v>973</v>
      </c>
      <c r="B101" s="32" t="s">
        <v>133</v>
      </c>
      <c r="C101" s="32" t="s">
        <v>77</v>
      </c>
      <c r="D101" s="32" t="s">
        <v>196</v>
      </c>
      <c r="E101" s="32" t="s">
        <v>50</v>
      </c>
      <c r="F101" s="33">
        <v>131717.45000000001</v>
      </c>
      <c r="G101" s="33">
        <v>131717.45000000001</v>
      </c>
      <c r="H101" s="34">
        <v>-2986.9353000000001</v>
      </c>
      <c r="I101" s="36">
        <v>0.17480000000000001</v>
      </c>
      <c r="J101" s="35">
        <v>0</v>
      </c>
      <c r="K101" s="36">
        <v>0</v>
      </c>
      <c r="L101" s="35">
        <v>0</v>
      </c>
    </row>
    <row r="102" spans="1:12" outlineLevel="5" x14ac:dyDescent="0.25">
      <c r="A102" s="31" t="s">
        <v>992</v>
      </c>
      <c r="B102" s="32" t="s">
        <v>133</v>
      </c>
      <c r="C102" s="32" t="s">
        <v>77</v>
      </c>
      <c r="D102" s="32" t="s">
        <v>196</v>
      </c>
      <c r="E102" s="32" t="s">
        <v>153</v>
      </c>
      <c r="F102" s="33">
        <v>131717.45000000001</v>
      </c>
      <c r="G102" s="33">
        <v>131717.45000000001</v>
      </c>
      <c r="H102" s="34">
        <v>-1.52</v>
      </c>
      <c r="I102" s="36">
        <v>1</v>
      </c>
      <c r="J102" s="35">
        <v>0</v>
      </c>
      <c r="K102" s="36">
        <v>0</v>
      </c>
      <c r="L102" s="35">
        <v>0</v>
      </c>
    </row>
    <row r="103" spans="1:12" ht="31.5" outlineLevel="6" x14ac:dyDescent="0.25">
      <c r="A103" s="31" t="s">
        <v>96</v>
      </c>
      <c r="B103" s="32" t="s">
        <v>133</v>
      </c>
      <c r="C103" s="32" t="s">
        <v>70</v>
      </c>
      <c r="D103" s="32" t="s">
        <v>173</v>
      </c>
      <c r="E103" s="32" t="s">
        <v>5</v>
      </c>
      <c r="F103" s="33">
        <v>5412027.2300000004</v>
      </c>
      <c r="G103" s="33">
        <v>5165169.42</v>
      </c>
      <c r="H103" s="34">
        <v>-1.52</v>
      </c>
      <c r="I103" s="36">
        <v>1</v>
      </c>
      <c r="J103" s="35">
        <v>0</v>
      </c>
      <c r="K103" s="36">
        <v>0</v>
      </c>
      <c r="L103" s="35">
        <v>0</v>
      </c>
    </row>
    <row r="104" spans="1:12" ht="47.25" outlineLevel="5" x14ac:dyDescent="0.25">
      <c r="A104" s="31" t="s">
        <v>98</v>
      </c>
      <c r="B104" s="32" t="s">
        <v>133</v>
      </c>
      <c r="C104" s="32" t="s">
        <v>120</v>
      </c>
      <c r="D104" s="32" t="s">
        <v>173</v>
      </c>
      <c r="E104" s="32" t="s">
        <v>5</v>
      </c>
      <c r="F104" s="33">
        <v>3905865</v>
      </c>
      <c r="G104" s="33">
        <v>3805865</v>
      </c>
      <c r="H104" s="34">
        <v>-2985.4153000000001</v>
      </c>
      <c r="I104" s="36">
        <v>0.96809999999999996</v>
      </c>
      <c r="J104" s="35">
        <v>0</v>
      </c>
      <c r="K104" s="36">
        <v>0</v>
      </c>
      <c r="L104" s="35">
        <v>0</v>
      </c>
    </row>
    <row r="105" spans="1:12" ht="63" outlineLevel="6" x14ac:dyDescent="0.25">
      <c r="A105" s="31" t="s">
        <v>197</v>
      </c>
      <c r="B105" s="32" t="s">
        <v>133</v>
      </c>
      <c r="C105" s="32" t="s">
        <v>120</v>
      </c>
      <c r="D105" s="32" t="s">
        <v>198</v>
      </c>
      <c r="E105" s="32" t="s">
        <v>5</v>
      </c>
      <c r="F105" s="33">
        <v>3905865</v>
      </c>
      <c r="G105" s="33">
        <v>3805865</v>
      </c>
      <c r="H105" s="34">
        <v>-2985.4153000000001</v>
      </c>
      <c r="I105" s="36">
        <v>0.96809999999999996</v>
      </c>
      <c r="J105" s="35">
        <v>0</v>
      </c>
      <c r="K105" s="36">
        <v>0</v>
      </c>
      <c r="L105" s="35">
        <v>0</v>
      </c>
    </row>
    <row r="106" spans="1:12" ht="47.25" outlineLevel="5" x14ac:dyDescent="0.25">
      <c r="A106" s="31" t="s">
        <v>993</v>
      </c>
      <c r="B106" s="32" t="s">
        <v>133</v>
      </c>
      <c r="C106" s="32" t="s">
        <v>120</v>
      </c>
      <c r="D106" s="32" t="s">
        <v>697</v>
      </c>
      <c r="E106" s="32" t="s">
        <v>5</v>
      </c>
      <c r="F106" s="33">
        <v>100000</v>
      </c>
      <c r="G106" s="33">
        <v>0</v>
      </c>
      <c r="H106" s="34">
        <v>0</v>
      </c>
      <c r="I106" s="36">
        <v>0</v>
      </c>
      <c r="J106" s="35">
        <v>0</v>
      </c>
      <c r="K106" s="36">
        <v>0</v>
      </c>
      <c r="L106" s="35">
        <v>0</v>
      </c>
    </row>
    <row r="107" spans="1:12" ht="31.5" outlineLevel="6" x14ac:dyDescent="0.25">
      <c r="A107" s="31" t="s">
        <v>971</v>
      </c>
      <c r="B107" s="32" t="s">
        <v>133</v>
      </c>
      <c r="C107" s="32" t="s">
        <v>120</v>
      </c>
      <c r="D107" s="32" t="s">
        <v>697</v>
      </c>
      <c r="E107" s="32" t="s">
        <v>110</v>
      </c>
      <c r="F107" s="33">
        <v>100000</v>
      </c>
      <c r="G107" s="33">
        <v>0</v>
      </c>
      <c r="H107" s="34">
        <v>0</v>
      </c>
      <c r="I107" s="36">
        <v>0</v>
      </c>
      <c r="J107" s="35">
        <v>0</v>
      </c>
      <c r="K107" s="36">
        <v>0</v>
      </c>
      <c r="L107" s="35">
        <v>0</v>
      </c>
    </row>
    <row r="108" spans="1:12" ht="31.5" outlineLevel="3" x14ac:dyDescent="0.25">
      <c r="A108" s="31" t="s">
        <v>972</v>
      </c>
      <c r="B108" s="32" t="s">
        <v>133</v>
      </c>
      <c r="C108" s="32" t="s">
        <v>120</v>
      </c>
      <c r="D108" s="32" t="s">
        <v>697</v>
      </c>
      <c r="E108" s="32" t="s">
        <v>111</v>
      </c>
      <c r="F108" s="33">
        <v>100000</v>
      </c>
      <c r="G108" s="33">
        <v>0</v>
      </c>
      <c r="H108" s="34">
        <v>-4454.3999999999996</v>
      </c>
      <c r="I108" s="36">
        <v>0.98719999999999997</v>
      </c>
      <c r="J108" s="35">
        <v>0</v>
      </c>
      <c r="K108" s="36">
        <v>0</v>
      </c>
      <c r="L108" s="35">
        <v>0</v>
      </c>
    </row>
    <row r="109" spans="1:12" ht="252" outlineLevel="4" x14ac:dyDescent="0.25">
      <c r="A109" s="31" t="s">
        <v>994</v>
      </c>
      <c r="B109" s="32" t="s">
        <v>133</v>
      </c>
      <c r="C109" s="32" t="s">
        <v>120</v>
      </c>
      <c r="D109" s="32" t="s">
        <v>199</v>
      </c>
      <c r="E109" s="32" t="s">
        <v>5</v>
      </c>
      <c r="F109" s="33">
        <v>3805865</v>
      </c>
      <c r="G109" s="33">
        <v>3805865</v>
      </c>
      <c r="H109" s="34">
        <v>-4454.3999999999996</v>
      </c>
      <c r="I109" s="36">
        <v>0.98719999999999997</v>
      </c>
      <c r="J109" s="35">
        <v>0</v>
      </c>
      <c r="K109" s="36">
        <v>0</v>
      </c>
      <c r="L109" s="35">
        <v>0</v>
      </c>
    </row>
    <row r="110" spans="1:12" outlineLevel="5" x14ac:dyDescent="0.25">
      <c r="A110" s="31" t="s">
        <v>980</v>
      </c>
      <c r="B110" s="32" t="s">
        <v>133</v>
      </c>
      <c r="C110" s="32" t="s">
        <v>120</v>
      </c>
      <c r="D110" s="32" t="s">
        <v>199</v>
      </c>
      <c r="E110" s="32" t="s">
        <v>7</v>
      </c>
      <c r="F110" s="33">
        <v>3805865</v>
      </c>
      <c r="G110" s="33">
        <v>3805865</v>
      </c>
      <c r="H110" s="34">
        <v>-4454.3999999999996</v>
      </c>
      <c r="I110" s="36">
        <v>0.98719999999999997</v>
      </c>
      <c r="J110" s="35">
        <v>0</v>
      </c>
      <c r="K110" s="36">
        <v>0</v>
      </c>
      <c r="L110" s="35">
        <v>0</v>
      </c>
    </row>
    <row r="111" spans="1:12" outlineLevel="6" x14ac:dyDescent="0.25">
      <c r="A111" s="31" t="s">
        <v>981</v>
      </c>
      <c r="B111" s="32" t="s">
        <v>133</v>
      </c>
      <c r="C111" s="32" t="s">
        <v>120</v>
      </c>
      <c r="D111" s="32" t="s">
        <v>199</v>
      </c>
      <c r="E111" s="32" t="s">
        <v>149</v>
      </c>
      <c r="F111" s="33">
        <v>3805865</v>
      </c>
      <c r="G111" s="33">
        <v>3805865</v>
      </c>
      <c r="H111" s="34">
        <v>-4454.3999999999996</v>
      </c>
      <c r="I111" s="36">
        <v>0.98719999999999997</v>
      </c>
      <c r="J111" s="35">
        <v>0</v>
      </c>
      <c r="K111" s="36">
        <v>0</v>
      </c>
      <c r="L111" s="35">
        <v>0</v>
      </c>
    </row>
    <row r="112" spans="1:12" outlineLevel="3" x14ac:dyDescent="0.25">
      <c r="A112" s="31" t="s">
        <v>0</v>
      </c>
      <c r="B112" s="32" t="s">
        <v>133</v>
      </c>
      <c r="C112" s="32" t="s">
        <v>79</v>
      </c>
      <c r="D112" s="32" t="s">
        <v>173</v>
      </c>
      <c r="E112" s="32" t="s">
        <v>5</v>
      </c>
      <c r="F112" s="33">
        <v>692400</v>
      </c>
      <c r="G112" s="33">
        <v>692400</v>
      </c>
      <c r="H112" s="34">
        <v>-5743.8</v>
      </c>
      <c r="I112" s="36">
        <v>0.93279999999999996</v>
      </c>
      <c r="J112" s="35">
        <v>0</v>
      </c>
      <c r="K112" s="36">
        <v>0</v>
      </c>
      <c r="L112" s="35">
        <v>0</v>
      </c>
    </row>
    <row r="113" spans="1:12" ht="63" outlineLevel="4" x14ac:dyDescent="0.25">
      <c r="A113" s="31" t="s">
        <v>197</v>
      </c>
      <c r="B113" s="32" t="s">
        <v>133</v>
      </c>
      <c r="C113" s="32" t="s">
        <v>79</v>
      </c>
      <c r="D113" s="32" t="s">
        <v>198</v>
      </c>
      <c r="E113" s="32" t="s">
        <v>5</v>
      </c>
      <c r="F113" s="33">
        <v>692400</v>
      </c>
      <c r="G113" s="33">
        <v>692400</v>
      </c>
      <c r="H113" s="34">
        <v>-5743.8</v>
      </c>
      <c r="I113" s="36">
        <v>0.93279999999999996</v>
      </c>
      <c r="J113" s="35">
        <v>0</v>
      </c>
      <c r="K113" s="36">
        <v>0</v>
      </c>
      <c r="L113" s="35">
        <v>0</v>
      </c>
    </row>
    <row r="114" spans="1:12" ht="63" outlineLevel="6" x14ac:dyDescent="0.25">
      <c r="A114" s="31" t="s">
        <v>995</v>
      </c>
      <c r="B114" s="32" t="s">
        <v>133</v>
      </c>
      <c r="C114" s="32" t="s">
        <v>79</v>
      </c>
      <c r="D114" s="32" t="s">
        <v>200</v>
      </c>
      <c r="E114" s="32" t="s">
        <v>5</v>
      </c>
      <c r="F114" s="33">
        <v>90300</v>
      </c>
      <c r="G114" s="33">
        <v>90300</v>
      </c>
      <c r="H114" s="34">
        <v>-5743.8</v>
      </c>
      <c r="I114" s="36">
        <v>0.93279999999999996</v>
      </c>
      <c r="J114" s="35">
        <v>0</v>
      </c>
      <c r="K114" s="36">
        <v>0</v>
      </c>
      <c r="L114" s="35">
        <v>0</v>
      </c>
    </row>
    <row r="115" spans="1:12" outlineLevel="3" x14ac:dyDescent="0.25">
      <c r="A115" s="31" t="s">
        <v>980</v>
      </c>
      <c r="B115" s="32" t="s">
        <v>133</v>
      </c>
      <c r="C115" s="32" t="s">
        <v>79</v>
      </c>
      <c r="D115" s="32" t="s">
        <v>200</v>
      </c>
      <c r="E115" s="32" t="s">
        <v>7</v>
      </c>
      <c r="F115" s="33">
        <v>90300</v>
      </c>
      <c r="G115" s="33">
        <v>90300</v>
      </c>
      <c r="H115" s="34">
        <v>-8364.48</v>
      </c>
      <c r="I115" s="36">
        <v>0.97430000000000005</v>
      </c>
      <c r="J115" s="35">
        <v>0</v>
      </c>
      <c r="K115" s="36">
        <v>0</v>
      </c>
      <c r="L115" s="35">
        <v>0</v>
      </c>
    </row>
    <row r="116" spans="1:12" outlineLevel="4" x14ac:dyDescent="0.25">
      <c r="A116" s="31" t="s">
        <v>981</v>
      </c>
      <c r="B116" s="32" t="s">
        <v>133</v>
      </c>
      <c r="C116" s="32" t="s">
        <v>79</v>
      </c>
      <c r="D116" s="32" t="s">
        <v>200</v>
      </c>
      <c r="E116" s="32" t="s">
        <v>149</v>
      </c>
      <c r="F116" s="33">
        <v>90300</v>
      </c>
      <c r="G116" s="33">
        <v>90300</v>
      </c>
      <c r="H116" s="34">
        <v>0</v>
      </c>
      <c r="I116" s="36">
        <v>0</v>
      </c>
      <c r="J116" s="35">
        <v>0</v>
      </c>
      <c r="K116" s="36">
        <v>0</v>
      </c>
      <c r="L116" s="35">
        <v>0</v>
      </c>
    </row>
    <row r="117" spans="1:12" ht="63" outlineLevel="5" x14ac:dyDescent="0.25">
      <c r="A117" s="31" t="s">
        <v>996</v>
      </c>
      <c r="B117" s="32" t="s">
        <v>133</v>
      </c>
      <c r="C117" s="32" t="s">
        <v>79</v>
      </c>
      <c r="D117" s="32" t="s">
        <v>201</v>
      </c>
      <c r="E117" s="32" t="s">
        <v>5</v>
      </c>
      <c r="F117" s="33">
        <v>602100</v>
      </c>
      <c r="G117" s="33">
        <v>602100</v>
      </c>
      <c r="H117" s="34">
        <v>0</v>
      </c>
      <c r="I117" s="36">
        <v>0</v>
      </c>
      <c r="J117" s="35">
        <v>0</v>
      </c>
      <c r="K117" s="36">
        <v>0</v>
      </c>
      <c r="L117" s="35">
        <v>0</v>
      </c>
    </row>
    <row r="118" spans="1:12" outlineLevel="6" x14ac:dyDescent="0.25">
      <c r="A118" s="31" t="s">
        <v>980</v>
      </c>
      <c r="B118" s="32" t="s">
        <v>133</v>
      </c>
      <c r="C118" s="32" t="s">
        <v>79</v>
      </c>
      <c r="D118" s="32" t="s">
        <v>201</v>
      </c>
      <c r="E118" s="32" t="s">
        <v>7</v>
      </c>
      <c r="F118" s="33">
        <v>602100</v>
      </c>
      <c r="G118" s="33">
        <v>602100</v>
      </c>
      <c r="H118" s="34">
        <v>0</v>
      </c>
      <c r="I118" s="36">
        <v>0</v>
      </c>
      <c r="J118" s="35">
        <v>0</v>
      </c>
      <c r="K118" s="36">
        <v>0</v>
      </c>
      <c r="L118" s="35">
        <v>0</v>
      </c>
    </row>
    <row r="119" spans="1:12" outlineLevel="4" x14ac:dyDescent="0.25">
      <c r="A119" s="31" t="s">
        <v>981</v>
      </c>
      <c r="B119" s="32" t="s">
        <v>133</v>
      </c>
      <c r="C119" s="32" t="s">
        <v>79</v>
      </c>
      <c r="D119" s="32" t="s">
        <v>201</v>
      </c>
      <c r="E119" s="32" t="s">
        <v>149</v>
      </c>
      <c r="F119" s="33">
        <v>602100</v>
      </c>
      <c r="G119" s="33">
        <v>602100</v>
      </c>
      <c r="H119" s="34">
        <v>-8364.48</v>
      </c>
      <c r="I119" s="36">
        <v>0.97430000000000005</v>
      </c>
      <c r="J119" s="35">
        <v>0</v>
      </c>
      <c r="K119" s="36">
        <v>0</v>
      </c>
      <c r="L119" s="35">
        <v>0</v>
      </c>
    </row>
    <row r="120" spans="1:12" ht="31.5" outlineLevel="6" x14ac:dyDescent="0.25">
      <c r="A120" s="31" t="s">
        <v>202</v>
      </c>
      <c r="B120" s="32" t="s">
        <v>133</v>
      </c>
      <c r="C120" s="32" t="s">
        <v>203</v>
      </c>
      <c r="D120" s="32" t="s">
        <v>173</v>
      </c>
      <c r="E120" s="32" t="s">
        <v>5</v>
      </c>
      <c r="F120" s="33">
        <v>813762.23</v>
      </c>
      <c r="G120" s="33">
        <v>666904.42000000004</v>
      </c>
      <c r="H120" s="34">
        <v>-8364.48</v>
      </c>
      <c r="I120" s="36">
        <v>0.97430000000000005</v>
      </c>
      <c r="J120" s="35">
        <v>0</v>
      </c>
      <c r="K120" s="36">
        <v>0</v>
      </c>
      <c r="L120" s="35">
        <v>0</v>
      </c>
    </row>
    <row r="121" spans="1:12" ht="63" outlineLevel="2" x14ac:dyDescent="0.25">
      <c r="A121" s="31" t="s">
        <v>197</v>
      </c>
      <c r="B121" s="32" t="s">
        <v>133</v>
      </c>
      <c r="C121" s="32" t="s">
        <v>203</v>
      </c>
      <c r="D121" s="32" t="s">
        <v>198</v>
      </c>
      <c r="E121" s="32" t="s">
        <v>5</v>
      </c>
      <c r="F121" s="33">
        <v>813762.23</v>
      </c>
      <c r="G121" s="33">
        <v>666904.42000000004</v>
      </c>
      <c r="H121" s="34">
        <v>-18154.179800000002</v>
      </c>
      <c r="I121" s="36">
        <v>0.48820000000000002</v>
      </c>
      <c r="J121" s="35">
        <v>0</v>
      </c>
      <c r="K121" s="36">
        <v>0</v>
      </c>
      <c r="L121" s="35">
        <v>0</v>
      </c>
    </row>
    <row r="122" spans="1:12" ht="47.25" outlineLevel="3" x14ac:dyDescent="0.25">
      <c r="A122" s="31" t="s">
        <v>997</v>
      </c>
      <c r="B122" s="32" t="s">
        <v>133</v>
      </c>
      <c r="C122" s="32" t="s">
        <v>203</v>
      </c>
      <c r="D122" s="32" t="s">
        <v>204</v>
      </c>
      <c r="E122" s="32" t="s">
        <v>5</v>
      </c>
      <c r="F122" s="33">
        <v>763762.23</v>
      </c>
      <c r="G122" s="33">
        <v>666904.42000000004</v>
      </c>
      <c r="H122" s="34">
        <v>-2206.5245</v>
      </c>
      <c r="I122" s="36">
        <v>0.52249999999999996</v>
      </c>
      <c r="J122" s="35">
        <v>0</v>
      </c>
      <c r="K122" s="36">
        <v>0</v>
      </c>
      <c r="L122" s="35">
        <v>0</v>
      </c>
    </row>
    <row r="123" spans="1:12" ht="31.5" outlineLevel="4" x14ac:dyDescent="0.25">
      <c r="A123" s="31" t="s">
        <v>971</v>
      </c>
      <c r="B123" s="32" t="s">
        <v>133</v>
      </c>
      <c r="C123" s="32" t="s">
        <v>203</v>
      </c>
      <c r="D123" s="32" t="s">
        <v>204</v>
      </c>
      <c r="E123" s="32" t="s">
        <v>110</v>
      </c>
      <c r="F123" s="33">
        <v>763762.23</v>
      </c>
      <c r="G123" s="33">
        <v>666904.42000000004</v>
      </c>
      <c r="H123" s="34">
        <v>-2206.5245</v>
      </c>
      <c r="I123" s="36">
        <v>0.52249999999999996</v>
      </c>
      <c r="J123" s="35">
        <v>0</v>
      </c>
      <c r="K123" s="36">
        <v>0</v>
      </c>
      <c r="L123" s="35">
        <v>0</v>
      </c>
    </row>
    <row r="124" spans="1:12" ht="31.5" outlineLevel="5" x14ac:dyDescent="0.25">
      <c r="A124" s="31" t="s">
        <v>972</v>
      </c>
      <c r="B124" s="32" t="s">
        <v>133</v>
      </c>
      <c r="C124" s="32" t="s">
        <v>203</v>
      </c>
      <c r="D124" s="32" t="s">
        <v>204</v>
      </c>
      <c r="E124" s="32" t="s">
        <v>111</v>
      </c>
      <c r="F124" s="33">
        <v>763762.23</v>
      </c>
      <c r="G124" s="33">
        <v>666904.42000000004</v>
      </c>
      <c r="H124" s="34">
        <v>-2206.5245</v>
      </c>
      <c r="I124" s="36">
        <v>0.52249999999999996</v>
      </c>
      <c r="J124" s="35">
        <v>0</v>
      </c>
      <c r="K124" s="36">
        <v>0</v>
      </c>
      <c r="L124" s="35">
        <v>0</v>
      </c>
    </row>
    <row r="125" spans="1:12" ht="31.5" outlineLevel="6" x14ac:dyDescent="0.25">
      <c r="A125" s="31" t="s">
        <v>998</v>
      </c>
      <c r="B125" s="32" t="s">
        <v>133</v>
      </c>
      <c r="C125" s="32" t="s">
        <v>203</v>
      </c>
      <c r="D125" s="32" t="s">
        <v>698</v>
      </c>
      <c r="E125" s="32" t="s">
        <v>5</v>
      </c>
      <c r="F125" s="33">
        <v>50000</v>
      </c>
      <c r="G125" s="33">
        <v>0</v>
      </c>
      <c r="H125" s="34">
        <v>-1548.8054999999999</v>
      </c>
      <c r="I125" s="36">
        <v>0.43630000000000002</v>
      </c>
      <c r="J125" s="35">
        <v>0</v>
      </c>
      <c r="K125" s="36">
        <v>0</v>
      </c>
      <c r="L125" s="35">
        <v>0</v>
      </c>
    </row>
    <row r="126" spans="1:12" ht="31.5" outlineLevel="6" x14ac:dyDescent="0.25">
      <c r="A126" s="31" t="s">
        <v>971</v>
      </c>
      <c r="B126" s="32" t="s">
        <v>133</v>
      </c>
      <c r="C126" s="32" t="s">
        <v>203</v>
      </c>
      <c r="D126" s="32" t="s">
        <v>698</v>
      </c>
      <c r="E126" s="32" t="s">
        <v>110</v>
      </c>
      <c r="F126" s="33">
        <v>50000</v>
      </c>
      <c r="G126" s="33">
        <v>0</v>
      </c>
      <c r="H126" s="34">
        <v>-657.71900000000005</v>
      </c>
      <c r="I126" s="36">
        <v>0.97689999999999999</v>
      </c>
      <c r="J126" s="35">
        <v>0</v>
      </c>
      <c r="K126" s="36">
        <v>0</v>
      </c>
      <c r="L126" s="35">
        <v>0</v>
      </c>
    </row>
    <row r="127" spans="1:12" ht="31.5" outlineLevel="3" x14ac:dyDescent="0.25">
      <c r="A127" s="31" t="s">
        <v>972</v>
      </c>
      <c r="B127" s="32" t="s">
        <v>133</v>
      </c>
      <c r="C127" s="32" t="s">
        <v>203</v>
      </c>
      <c r="D127" s="32" t="s">
        <v>698</v>
      </c>
      <c r="E127" s="32" t="s">
        <v>111</v>
      </c>
      <c r="F127" s="33">
        <v>50000</v>
      </c>
      <c r="G127" s="33">
        <v>0</v>
      </c>
      <c r="H127" s="34">
        <v>-15947.6553</v>
      </c>
      <c r="I127" s="36">
        <v>0.48380000000000001</v>
      </c>
      <c r="J127" s="35">
        <v>0</v>
      </c>
      <c r="K127" s="36">
        <v>0</v>
      </c>
      <c r="L127" s="35">
        <v>0</v>
      </c>
    </row>
    <row r="128" spans="1:12" outlineLevel="4" x14ac:dyDescent="0.25">
      <c r="A128" s="31" t="s">
        <v>85</v>
      </c>
      <c r="B128" s="32" t="s">
        <v>133</v>
      </c>
      <c r="C128" s="32" t="s">
        <v>14</v>
      </c>
      <c r="D128" s="32" t="s">
        <v>173</v>
      </c>
      <c r="E128" s="32" t="s">
        <v>5</v>
      </c>
      <c r="F128" s="33">
        <v>16175192.859999999</v>
      </c>
      <c r="G128" s="33">
        <v>12747482.34</v>
      </c>
      <c r="H128" s="34">
        <v>-15947.6553</v>
      </c>
      <c r="I128" s="36">
        <v>0.48380000000000001</v>
      </c>
      <c r="J128" s="35">
        <v>0</v>
      </c>
      <c r="K128" s="36">
        <v>0</v>
      </c>
      <c r="L128" s="35">
        <v>0</v>
      </c>
    </row>
    <row r="129" spans="1:12" outlineLevel="6" x14ac:dyDescent="0.25">
      <c r="A129" s="31" t="s">
        <v>162</v>
      </c>
      <c r="B129" s="32" t="s">
        <v>133</v>
      </c>
      <c r="C129" s="32" t="s">
        <v>157</v>
      </c>
      <c r="D129" s="32" t="s">
        <v>173</v>
      </c>
      <c r="E129" s="32" t="s">
        <v>5</v>
      </c>
      <c r="F129" s="33">
        <v>2066028.5</v>
      </c>
      <c r="G129" s="33">
        <v>1102660</v>
      </c>
      <c r="H129" s="34">
        <v>-15142.961600000001</v>
      </c>
      <c r="I129" s="36">
        <v>0.47889999999999999</v>
      </c>
      <c r="J129" s="35">
        <v>0</v>
      </c>
      <c r="K129" s="36">
        <v>0</v>
      </c>
      <c r="L129" s="35">
        <v>0</v>
      </c>
    </row>
    <row r="130" spans="1:12" ht="63" outlineLevel="6" x14ac:dyDescent="0.25">
      <c r="A130" s="31" t="s">
        <v>205</v>
      </c>
      <c r="B130" s="32" t="s">
        <v>133</v>
      </c>
      <c r="C130" s="32" t="s">
        <v>157</v>
      </c>
      <c r="D130" s="32" t="s">
        <v>206</v>
      </c>
      <c r="E130" s="32" t="s">
        <v>5</v>
      </c>
      <c r="F130" s="33">
        <v>2066028.5</v>
      </c>
      <c r="G130" s="33">
        <v>1102660</v>
      </c>
      <c r="H130" s="34">
        <v>-804.69370000000004</v>
      </c>
      <c r="I130" s="36">
        <v>0.6</v>
      </c>
      <c r="J130" s="35">
        <v>0</v>
      </c>
      <c r="K130" s="36">
        <v>0</v>
      </c>
      <c r="L130" s="35">
        <v>0</v>
      </c>
    </row>
    <row r="131" spans="1:12" ht="47.25" outlineLevel="2" x14ac:dyDescent="0.25">
      <c r="A131" s="31" t="s">
        <v>207</v>
      </c>
      <c r="B131" s="32" t="s">
        <v>133</v>
      </c>
      <c r="C131" s="32" t="s">
        <v>157</v>
      </c>
      <c r="D131" s="32" t="s">
        <v>208</v>
      </c>
      <c r="E131" s="32" t="s">
        <v>5</v>
      </c>
      <c r="F131" s="33">
        <v>2066028.5</v>
      </c>
      <c r="G131" s="33">
        <v>1102660</v>
      </c>
      <c r="H131" s="34">
        <v>0</v>
      </c>
      <c r="I131" s="36">
        <v>0</v>
      </c>
      <c r="J131" s="35">
        <v>0</v>
      </c>
      <c r="K131" s="36">
        <v>0</v>
      </c>
      <c r="L131" s="35">
        <v>0</v>
      </c>
    </row>
    <row r="132" spans="1:12" ht="47.25" outlineLevel="3" x14ac:dyDescent="0.25">
      <c r="A132" s="31" t="s">
        <v>999</v>
      </c>
      <c r="B132" s="32" t="s">
        <v>133</v>
      </c>
      <c r="C132" s="32" t="s">
        <v>157</v>
      </c>
      <c r="D132" s="32" t="s">
        <v>209</v>
      </c>
      <c r="E132" s="32" t="s">
        <v>5</v>
      </c>
      <c r="F132" s="33">
        <v>2047828.5</v>
      </c>
      <c r="G132" s="33">
        <v>1084460</v>
      </c>
      <c r="H132" s="34">
        <v>0</v>
      </c>
      <c r="I132" s="36">
        <v>0</v>
      </c>
      <c r="J132" s="35">
        <v>0</v>
      </c>
      <c r="K132" s="36">
        <v>0</v>
      </c>
      <c r="L132" s="35">
        <v>0</v>
      </c>
    </row>
    <row r="133" spans="1:12" ht="31.5" outlineLevel="4" x14ac:dyDescent="0.25">
      <c r="A133" s="31" t="s">
        <v>971</v>
      </c>
      <c r="B133" s="32" t="s">
        <v>133</v>
      </c>
      <c r="C133" s="32" t="s">
        <v>157</v>
      </c>
      <c r="D133" s="32" t="s">
        <v>209</v>
      </c>
      <c r="E133" s="32" t="s">
        <v>110</v>
      </c>
      <c r="F133" s="33">
        <v>2047828.5</v>
      </c>
      <c r="G133" s="33">
        <v>1084460</v>
      </c>
      <c r="H133" s="34">
        <v>0</v>
      </c>
      <c r="I133" s="36">
        <v>0</v>
      </c>
      <c r="J133" s="35">
        <v>0</v>
      </c>
      <c r="K133" s="36">
        <v>0</v>
      </c>
      <c r="L133" s="35">
        <v>0</v>
      </c>
    </row>
    <row r="134" spans="1:12" ht="31.5" outlineLevel="5" x14ac:dyDescent="0.25">
      <c r="A134" s="31" t="s">
        <v>972</v>
      </c>
      <c r="B134" s="32" t="s">
        <v>133</v>
      </c>
      <c r="C134" s="32" t="s">
        <v>157</v>
      </c>
      <c r="D134" s="32" t="s">
        <v>209</v>
      </c>
      <c r="E134" s="32" t="s">
        <v>111</v>
      </c>
      <c r="F134" s="33">
        <v>2047828.5</v>
      </c>
      <c r="G134" s="33">
        <v>1084460</v>
      </c>
      <c r="H134" s="34">
        <v>0</v>
      </c>
      <c r="I134" s="36">
        <v>0</v>
      </c>
      <c r="J134" s="35">
        <v>0</v>
      </c>
      <c r="K134" s="36">
        <v>0</v>
      </c>
      <c r="L134" s="35">
        <v>0</v>
      </c>
    </row>
    <row r="135" spans="1:12" ht="63" outlineLevel="6" x14ac:dyDescent="0.25">
      <c r="A135" s="31" t="s">
        <v>1000</v>
      </c>
      <c r="B135" s="32" t="s">
        <v>133</v>
      </c>
      <c r="C135" s="32" t="s">
        <v>157</v>
      </c>
      <c r="D135" s="32" t="s">
        <v>210</v>
      </c>
      <c r="E135" s="32" t="s">
        <v>5</v>
      </c>
      <c r="F135" s="33">
        <v>18200</v>
      </c>
      <c r="G135" s="33">
        <v>18200</v>
      </c>
      <c r="H135" s="34">
        <v>0</v>
      </c>
      <c r="I135" s="36">
        <v>0</v>
      </c>
      <c r="J135" s="35">
        <v>0</v>
      </c>
      <c r="K135" s="36">
        <v>0</v>
      </c>
      <c r="L135" s="35">
        <v>0</v>
      </c>
    </row>
    <row r="136" spans="1:12" ht="31.5" outlineLevel="3" x14ac:dyDescent="0.25">
      <c r="A136" s="31" t="s">
        <v>971</v>
      </c>
      <c r="B136" s="32" t="s">
        <v>133</v>
      </c>
      <c r="C136" s="32" t="s">
        <v>157</v>
      </c>
      <c r="D136" s="32" t="s">
        <v>210</v>
      </c>
      <c r="E136" s="32" t="s">
        <v>110</v>
      </c>
      <c r="F136" s="33">
        <v>18200</v>
      </c>
      <c r="G136" s="33">
        <v>18200</v>
      </c>
      <c r="H136" s="34">
        <v>0</v>
      </c>
      <c r="I136" s="36">
        <v>0</v>
      </c>
      <c r="J136" s="35">
        <v>0</v>
      </c>
      <c r="K136" s="36">
        <v>0</v>
      </c>
      <c r="L136" s="35">
        <v>0</v>
      </c>
    </row>
    <row r="137" spans="1:12" ht="31.5" outlineLevel="4" x14ac:dyDescent="0.25">
      <c r="A137" s="31" t="s">
        <v>972</v>
      </c>
      <c r="B137" s="32" t="s">
        <v>133</v>
      </c>
      <c r="C137" s="32" t="s">
        <v>157</v>
      </c>
      <c r="D137" s="32" t="s">
        <v>210</v>
      </c>
      <c r="E137" s="32" t="s">
        <v>111</v>
      </c>
      <c r="F137" s="33">
        <v>18200</v>
      </c>
      <c r="G137" s="33">
        <v>18200</v>
      </c>
      <c r="H137" s="34">
        <v>0</v>
      </c>
      <c r="I137" s="36">
        <v>0</v>
      </c>
      <c r="J137" s="35">
        <v>0</v>
      </c>
      <c r="K137" s="36">
        <v>0</v>
      </c>
      <c r="L137" s="35">
        <v>0</v>
      </c>
    </row>
    <row r="138" spans="1:12" outlineLevel="5" x14ac:dyDescent="0.25">
      <c r="A138" s="31" t="s">
        <v>402</v>
      </c>
      <c r="B138" s="32" t="s">
        <v>133</v>
      </c>
      <c r="C138" s="32" t="s">
        <v>403</v>
      </c>
      <c r="D138" s="32" t="s">
        <v>173</v>
      </c>
      <c r="E138" s="32" t="s">
        <v>5</v>
      </c>
      <c r="F138" s="33">
        <v>13207143.359999999</v>
      </c>
      <c r="G138" s="33">
        <v>10750301.560000001</v>
      </c>
      <c r="H138" s="34">
        <v>0</v>
      </c>
      <c r="I138" s="36">
        <v>0</v>
      </c>
      <c r="J138" s="35">
        <v>0</v>
      </c>
      <c r="K138" s="36">
        <v>0</v>
      </c>
      <c r="L138" s="35">
        <v>0</v>
      </c>
    </row>
    <row r="139" spans="1:12" ht="47.25" outlineLevel="6" x14ac:dyDescent="0.25">
      <c r="A139" s="31" t="s">
        <v>252</v>
      </c>
      <c r="B139" s="32" t="s">
        <v>133</v>
      </c>
      <c r="C139" s="32" t="s">
        <v>403</v>
      </c>
      <c r="D139" s="32" t="s">
        <v>253</v>
      </c>
      <c r="E139" s="32" t="s">
        <v>5</v>
      </c>
      <c r="F139" s="33">
        <v>13207143.359999999</v>
      </c>
      <c r="G139" s="33">
        <v>10750301.560000001</v>
      </c>
      <c r="H139" s="34">
        <v>0</v>
      </c>
      <c r="I139" s="36">
        <v>0</v>
      </c>
      <c r="J139" s="35">
        <v>0</v>
      </c>
      <c r="K139" s="36">
        <v>0</v>
      </c>
      <c r="L139" s="35">
        <v>0</v>
      </c>
    </row>
    <row r="140" spans="1:12" ht="47.25" outlineLevel="1" x14ac:dyDescent="0.25">
      <c r="A140" s="31" t="s">
        <v>404</v>
      </c>
      <c r="B140" s="32" t="s">
        <v>133</v>
      </c>
      <c r="C140" s="32" t="s">
        <v>403</v>
      </c>
      <c r="D140" s="32" t="s">
        <v>405</v>
      </c>
      <c r="E140" s="32" t="s">
        <v>5</v>
      </c>
      <c r="F140" s="33">
        <v>13207143.359999999</v>
      </c>
      <c r="G140" s="33">
        <v>10750301.560000001</v>
      </c>
      <c r="H140" s="34">
        <v>-12312.0957</v>
      </c>
      <c r="I140" s="36">
        <v>0.96009999999999995</v>
      </c>
      <c r="J140" s="35">
        <v>0</v>
      </c>
      <c r="K140" s="36">
        <v>0</v>
      </c>
      <c r="L140" s="35">
        <v>0</v>
      </c>
    </row>
    <row r="141" spans="1:12" ht="94.5" outlineLevel="2" x14ac:dyDescent="0.25">
      <c r="A141" s="31" t="s">
        <v>1001</v>
      </c>
      <c r="B141" s="32" t="s">
        <v>133</v>
      </c>
      <c r="C141" s="32" t="s">
        <v>403</v>
      </c>
      <c r="D141" s="32" t="s">
        <v>406</v>
      </c>
      <c r="E141" s="32" t="s">
        <v>5</v>
      </c>
      <c r="F141" s="33">
        <v>139275.28</v>
      </c>
      <c r="G141" s="33">
        <v>26241.24</v>
      </c>
      <c r="H141" s="34">
        <v>-12106.2451</v>
      </c>
      <c r="I141" s="36">
        <v>0.95940000000000003</v>
      </c>
      <c r="J141" s="35">
        <v>0</v>
      </c>
      <c r="K141" s="36">
        <v>0</v>
      </c>
      <c r="L141" s="35">
        <v>0</v>
      </c>
    </row>
    <row r="142" spans="1:12" outlineLevel="3" x14ac:dyDescent="0.25">
      <c r="A142" s="31" t="s">
        <v>973</v>
      </c>
      <c r="B142" s="32" t="s">
        <v>133</v>
      </c>
      <c r="C142" s="32" t="s">
        <v>403</v>
      </c>
      <c r="D142" s="32" t="s">
        <v>406</v>
      </c>
      <c r="E142" s="32" t="s">
        <v>50</v>
      </c>
      <c r="F142" s="33">
        <v>139275.28</v>
      </c>
      <c r="G142" s="33">
        <v>26241.24</v>
      </c>
      <c r="H142" s="34">
        <v>-11910.6041</v>
      </c>
      <c r="I142" s="36">
        <v>0.95879999999999999</v>
      </c>
      <c r="J142" s="35">
        <v>0</v>
      </c>
      <c r="K142" s="36">
        <v>0</v>
      </c>
      <c r="L142" s="35">
        <v>0</v>
      </c>
    </row>
    <row r="143" spans="1:12" ht="63" outlineLevel="4" x14ac:dyDescent="0.25">
      <c r="A143" s="31" t="s">
        <v>1002</v>
      </c>
      <c r="B143" s="32" t="s">
        <v>133</v>
      </c>
      <c r="C143" s="32" t="s">
        <v>403</v>
      </c>
      <c r="D143" s="32" t="s">
        <v>406</v>
      </c>
      <c r="E143" s="32" t="s">
        <v>51</v>
      </c>
      <c r="F143" s="33">
        <v>139275.28</v>
      </c>
      <c r="G143" s="33">
        <v>26241.24</v>
      </c>
      <c r="H143" s="34">
        <v>-174.62</v>
      </c>
      <c r="I143" s="36">
        <v>0.98819999999999997</v>
      </c>
      <c r="J143" s="35">
        <v>0</v>
      </c>
      <c r="K143" s="36">
        <v>0</v>
      </c>
      <c r="L143" s="35">
        <v>0</v>
      </c>
    </row>
    <row r="144" spans="1:12" ht="78.75" outlineLevel="5" x14ac:dyDescent="0.25">
      <c r="A144" s="31" t="s">
        <v>1003</v>
      </c>
      <c r="B144" s="32" t="s">
        <v>133</v>
      </c>
      <c r="C144" s="32" t="s">
        <v>403</v>
      </c>
      <c r="D144" s="32" t="s">
        <v>407</v>
      </c>
      <c r="E144" s="32" t="s">
        <v>5</v>
      </c>
      <c r="F144" s="33">
        <v>12898036.810000001</v>
      </c>
      <c r="G144" s="33">
        <v>10697819.1</v>
      </c>
      <c r="H144" s="34">
        <v>-174.62</v>
      </c>
      <c r="I144" s="36">
        <v>0.98819999999999997</v>
      </c>
      <c r="J144" s="35">
        <v>0</v>
      </c>
      <c r="K144" s="36">
        <v>0</v>
      </c>
      <c r="L144" s="35">
        <v>0</v>
      </c>
    </row>
    <row r="145" spans="1:12" outlineLevel="6" x14ac:dyDescent="0.25">
      <c r="A145" s="31" t="s">
        <v>973</v>
      </c>
      <c r="B145" s="32" t="s">
        <v>133</v>
      </c>
      <c r="C145" s="32" t="s">
        <v>403</v>
      </c>
      <c r="D145" s="32" t="s">
        <v>407</v>
      </c>
      <c r="E145" s="32" t="s">
        <v>50</v>
      </c>
      <c r="F145" s="33">
        <v>12898036.810000001</v>
      </c>
      <c r="G145" s="33">
        <v>10697819.1</v>
      </c>
      <c r="H145" s="34">
        <v>-174.62</v>
      </c>
      <c r="I145" s="36">
        <v>0.98819999999999997</v>
      </c>
      <c r="J145" s="35">
        <v>0</v>
      </c>
      <c r="K145" s="36">
        <v>0</v>
      </c>
      <c r="L145" s="35">
        <v>0</v>
      </c>
    </row>
    <row r="146" spans="1:12" ht="63" outlineLevel="4" x14ac:dyDescent="0.25">
      <c r="A146" s="31" t="s">
        <v>1002</v>
      </c>
      <c r="B146" s="32" t="s">
        <v>133</v>
      </c>
      <c r="C146" s="32" t="s">
        <v>403</v>
      </c>
      <c r="D146" s="32" t="s">
        <v>407</v>
      </c>
      <c r="E146" s="32" t="s">
        <v>51</v>
      </c>
      <c r="F146" s="33">
        <v>12898036.810000001</v>
      </c>
      <c r="G146" s="33">
        <v>10697819.1</v>
      </c>
      <c r="H146" s="34">
        <v>-11735.9841</v>
      </c>
      <c r="I146" s="36">
        <v>0.95840000000000003</v>
      </c>
      <c r="J146" s="35">
        <v>0</v>
      </c>
      <c r="K146" s="36">
        <v>0</v>
      </c>
      <c r="L146" s="35">
        <v>0</v>
      </c>
    </row>
    <row r="147" spans="1:12" ht="94.5" outlineLevel="5" x14ac:dyDescent="0.25">
      <c r="A147" s="31" t="s">
        <v>1004</v>
      </c>
      <c r="B147" s="32" t="s">
        <v>133</v>
      </c>
      <c r="C147" s="32" t="s">
        <v>403</v>
      </c>
      <c r="D147" s="32" t="s">
        <v>408</v>
      </c>
      <c r="E147" s="32" t="s">
        <v>5</v>
      </c>
      <c r="F147" s="33">
        <v>169831.27</v>
      </c>
      <c r="G147" s="33">
        <v>26241.22</v>
      </c>
      <c r="H147" s="34">
        <v>-36.110300000000002</v>
      </c>
      <c r="I147" s="36">
        <v>0.82069999999999999</v>
      </c>
      <c r="J147" s="35">
        <v>0</v>
      </c>
      <c r="K147" s="36">
        <v>0</v>
      </c>
      <c r="L147" s="35">
        <v>0</v>
      </c>
    </row>
    <row r="148" spans="1:12" outlineLevel="6" x14ac:dyDescent="0.25">
      <c r="A148" s="31" t="s">
        <v>973</v>
      </c>
      <c r="B148" s="32" t="s">
        <v>133</v>
      </c>
      <c r="C148" s="32" t="s">
        <v>403</v>
      </c>
      <c r="D148" s="32" t="s">
        <v>408</v>
      </c>
      <c r="E148" s="32" t="s">
        <v>50</v>
      </c>
      <c r="F148" s="33">
        <v>169831.27</v>
      </c>
      <c r="G148" s="33">
        <v>26241.22</v>
      </c>
      <c r="H148" s="34">
        <v>-36.110300000000002</v>
      </c>
      <c r="I148" s="36">
        <v>0.82069999999999999</v>
      </c>
      <c r="J148" s="35">
        <v>0</v>
      </c>
      <c r="K148" s="36">
        <v>0</v>
      </c>
      <c r="L148" s="35">
        <v>0</v>
      </c>
    </row>
    <row r="149" spans="1:12" ht="63" outlineLevel="5" x14ac:dyDescent="0.25">
      <c r="A149" s="31" t="s">
        <v>1002</v>
      </c>
      <c r="B149" s="32" t="s">
        <v>133</v>
      </c>
      <c r="C149" s="32" t="s">
        <v>403</v>
      </c>
      <c r="D149" s="32" t="s">
        <v>408</v>
      </c>
      <c r="E149" s="32" t="s">
        <v>51</v>
      </c>
      <c r="F149" s="33">
        <v>169831.27</v>
      </c>
      <c r="G149" s="33">
        <v>26241.22</v>
      </c>
      <c r="H149" s="34">
        <v>-780.66909999999996</v>
      </c>
      <c r="I149" s="36">
        <v>0.84940000000000004</v>
      </c>
      <c r="J149" s="35">
        <v>0</v>
      </c>
      <c r="K149" s="36">
        <v>0</v>
      </c>
      <c r="L149" s="35">
        <v>0</v>
      </c>
    </row>
    <row r="150" spans="1:12" outlineLevel="6" x14ac:dyDescent="0.25">
      <c r="A150" s="31" t="s">
        <v>163</v>
      </c>
      <c r="B150" s="32" t="s">
        <v>133</v>
      </c>
      <c r="C150" s="32" t="s">
        <v>159</v>
      </c>
      <c r="D150" s="32" t="s">
        <v>173</v>
      </c>
      <c r="E150" s="32" t="s">
        <v>5</v>
      </c>
      <c r="F150" s="33">
        <v>4621</v>
      </c>
      <c r="G150" s="33">
        <v>4620.78</v>
      </c>
      <c r="H150" s="34">
        <v>-780.66909999999996</v>
      </c>
      <c r="I150" s="36">
        <v>0.84940000000000004</v>
      </c>
      <c r="J150" s="35">
        <v>0</v>
      </c>
      <c r="K150" s="36">
        <v>0</v>
      </c>
      <c r="L150" s="35">
        <v>0</v>
      </c>
    </row>
    <row r="151" spans="1:12" ht="47.25" outlineLevel="5" x14ac:dyDescent="0.25">
      <c r="A151" s="31" t="s">
        <v>211</v>
      </c>
      <c r="B151" s="32" t="s">
        <v>133</v>
      </c>
      <c r="C151" s="32" t="s">
        <v>159</v>
      </c>
      <c r="D151" s="32" t="s">
        <v>212</v>
      </c>
      <c r="E151" s="32" t="s">
        <v>5</v>
      </c>
      <c r="F151" s="33">
        <v>4621</v>
      </c>
      <c r="G151" s="33">
        <v>4620.78</v>
      </c>
      <c r="H151" s="34">
        <v>-10919.2047</v>
      </c>
      <c r="I151" s="36">
        <v>0.96779999999999999</v>
      </c>
      <c r="J151" s="35">
        <v>0</v>
      </c>
      <c r="K151" s="36">
        <v>0</v>
      </c>
      <c r="L151" s="35">
        <v>0</v>
      </c>
    </row>
    <row r="152" spans="1:12" ht="47.25" outlineLevel="6" x14ac:dyDescent="0.25">
      <c r="A152" s="31" t="s">
        <v>1005</v>
      </c>
      <c r="B152" s="32" t="s">
        <v>133</v>
      </c>
      <c r="C152" s="32" t="s">
        <v>159</v>
      </c>
      <c r="D152" s="32" t="s">
        <v>213</v>
      </c>
      <c r="E152" s="32" t="s">
        <v>5</v>
      </c>
      <c r="F152" s="33">
        <v>4389.95</v>
      </c>
      <c r="G152" s="33">
        <v>4389.74</v>
      </c>
      <c r="H152" s="34">
        <v>-10919.2047</v>
      </c>
      <c r="I152" s="36">
        <v>0.96779999999999999</v>
      </c>
      <c r="J152" s="35">
        <v>0</v>
      </c>
      <c r="K152" s="36">
        <v>0</v>
      </c>
      <c r="L152" s="35">
        <v>0</v>
      </c>
    </row>
    <row r="153" spans="1:12" ht="31.5" outlineLevel="3" x14ac:dyDescent="0.25">
      <c r="A153" s="31" t="s">
        <v>971</v>
      </c>
      <c r="B153" s="32" t="s">
        <v>133</v>
      </c>
      <c r="C153" s="32" t="s">
        <v>159</v>
      </c>
      <c r="D153" s="32" t="s">
        <v>213</v>
      </c>
      <c r="E153" s="32" t="s">
        <v>110</v>
      </c>
      <c r="F153" s="33">
        <v>4389.95</v>
      </c>
      <c r="G153" s="33">
        <v>4389.74</v>
      </c>
      <c r="H153" s="34">
        <v>-195.64099999999999</v>
      </c>
      <c r="I153" s="36">
        <v>0.99819999999999998</v>
      </c>
      <c r="J153" s="35">
        <v>0</v>
      </c>
      <c r="K153" s="36">
        <v>0</v>
      </c>
      <c r="L153" s="35">
        <v>0</v>
      </c>
    </row>
    <row r="154" spans="1:12" ht="31.5" outlineLevel="4" x14ac:dyDescent="0.25">
      <c r="A154" s="31" t="s">
        <v>972</v>
      </c>
      <c r="B154" s="32" t="s">
        <v>133</v>
      </c>
      <c r="C154" s="32" t="s">
        <v>159</v>
      </c>
      <c r="D154" s="32" t="s">
        <v>213</v>
      </c>
      <c r="E154" s="32" t="s">
        <v>111</v>
      </c>
      <c r="F154" s="33">
        <v>4389.95</v>
      </c>
      <c r="G154" s="33">
        <v>4389.74</v>
      </c>
      <c r="H154" s="34">
        <v>-195.64099999999999</v>
      </c>
      <c r="I154" s="36">
        <v>0.99819999999999998</v>
      </c>
      <c r="J154" s="35">
        <v>0</v>
      </c>
      <c r="K154" s="36">
        <v>0</v>
      </c>
      <c r="L154" s="35">
        <v>0</v>
      </c>
    </row>
    <row r="155" spans="1:12" ht="63" outlineLevel="6" x14ac:dyDescent="0.25">
      <c r="A155" s="31" t="s">
        <v>1006</v>
      </c>
      <c r="B155" s="32" t="s">
        <v>133</v>
      </c>
      <c r="C155" s="32" t="s">
        <v>159</v>
      </c>
      <c r="D155" s="32" t="s">
        <v>214</v>
      </c>
      <c r="E155" s="32" t="s">
        <v>5</v>
      </c>
      <c r="F155" s="33">
        <v>231.05</v>
      </c>
      <c r="G155" s="33">
        <v>231.04</v>
      </c>
      <c r="H155" s="34">
        <v>-195.64099999999999</v>
      </c>
      <c r="I155" s="36">
        <v>0.99819999999999998</v>
      </c>
      <c r="J155" s="35">
        <v>0</v>
      </c>
      <c r="K155" s="36">
        <v>0</v>
      </c>
      <c r="L155" s="35">
        <v>0</v>
      </c>
    </row>
    <row r="156" spans="1:12" ht="31.5" outlineLevel="2" x14ac:dyDescent="0.25">
      <c r="A156" s="31" t="s">
        <v>971</v>
      </c>
      <c r="B156" s="32" t="s">
        <v>133</v>
      </c>
      <c r="C156" s="32" t="s">
        <v>159</v>
      </c>
      <c r="D156" s="32" t="s">
        <v>214</v>
      </c>
      <c r="E156" s="32" t="s">
        <v>110</v>
      </c>
      <c r="F156" s="33">
        <v>231.05</v>
      </c>
      <c r="G156" s="33">
        <v>231.04</v>
      </c>
      <c r="H156" s="34">
        <v>-205.85059999999999</v>
      </c>
      <c r="I156" s="36">
        <v>1</v>
      </c>
      <c r="J156" s="35">
        <v>0</v>
      </c>
      <c r="K156" s="36">
        <v>0</v>
      </c>
      <c r="L156" s="35">
        <v>0</v>
      </c>
    </row>
    <row r="157" spans="1:12" ht="31.5" outlineLevel="3" x14ac:dyDescent="0.25">
      <c r="A157" s="31" t="s">
        <v>972</v>
      </c>
      <c r="B157" s="32" t="s">
        <v>133</v>
      </c>
      <c r="C157" s="32" t="s">
        <v>159</v>
      </c>
      <c r="D157" s="32" t="s">
        <v>214</v>
      </c>
      <c r="E157" s="32" t="s">
        <v>111</v>
      </c>
      <c r="F157" s="33">
        <v>231.05</v>
      </c>
      <c r="G157" s="33">
        <v>231.04</v>
      </c>
      <c r="H157" s="34">
        <v>-205.85059999999999</v>
      </c>
      <c r="I157" s="36">
        <v>1</v>
      </c>
      <c r="J157" s="35">
        <v>0</v>
      </c>
      <c r="K157" s="36">
        <v>0</v>
      </c>
      <c r="L157" s="35">
        <v>0</v>
      </c>
    </row>
    <row r="158" spans="1:12" outlineLevel="4" x14ac:dyDescent="0.25">
      <c r="A158" s="31" t="s">
        <v>86</v>
      </c>
      <c r="B158" s="32" t="s">
        <v>133</v>
      </c>
      <c r="C158" s="32" t="s">
        <v>16</v>
      </c>
      <c r="D158" s="32" t="s">
        <v>173</v>
      </c>
      <c r="E158" s="32" t="s">
        <v>5</v>
      </c>
      <c r="F158" s="33">
        <v>897400</v>
      </c>
      <c r="G158" s="33">
        <v>889900</v>
      </c>
      <c r="H158" s="34">
        <v>-205.85059999999999</v>
      </c>
      <c r="I158" s="36">
        <v>1</v>
      </c>
      <c r="J158" s="35">
        <v>0</v>
      </c>
      <c r="K158" s="36">
        <v>0</v>
      </c>
      <c r="L158" s="35">
        <v>0</v>
      </c>
    </row>
    <row r="159" spans="1:12" ht="63" outlineLevel="5" x14ac:dyDescent="0.25">
      <c r="A159" s="31" t="s">
        <v>205</v>
      </c>
      <c r="B159" s="32" t="s">
        <v>133</v>
      </c>
      <c r="C159" s="32" t="s">
        <v>16</v>
      </c>
      <c r="D159" s="32" t="s">
        <v>206</v>
      </c>
      <c r="E159" s="32" t="s">
        <v>5</v>
      </c>
      <c r="F159" s="33">
        <v>825000</v>
      </c>
      <c r="G159" s="33">
        <v>817500</v>
      </c>
      <c r="H159" s="34">
        <v>-205.85059999999999</v>
      </c>
      <c r="I159" s="36">
        <v>1</v>
      </c>
      <c r="J159" s="35">
        <v>0</v>
      </c>
      <c r="K159" s="36">
        <v>0</v>
      </c>
      <c r="L159" s="35">
        <v>0</v>
      </c>
    </row>
    <row r="160" spans="1:12" ht="47.25" outlineLevel="6" x14ac:dyDescent="0.25">
      <c r="A160" s="31" t="s">
        <v>277</v>
      </c>
      <c r="B160" s="32" t="s">
        <v>133</v>
      </c>
      <c r="C160" s="32" t="s">
        <v>16</v>
      </c>
      <c r="D160" s="32" t="s">
        <v>278</v>
      </c>
      <c r="E160" s="32" t="s">
        <v>5</v>
      </c>
      <c r="F160" s="33">
        <v>825000</v>
      </c>
      <c r="G160" s="33">
        <v>817500</v>
      </c>
      <c r="H160" s="34">
        <v>-205.85059999999999</v>
      </c>
      <c r="I160" s="36">
        <v>1</v>
      </c>
      <c r="J160" s="35">
        <v>0</v>
      </c>
      <c r="K160" s="36">
        <v>0</v>
      </c>
      <c r="L160" s="35">
        <v>0</v>
      </c>
    </row>
    <row r="161" spans="1:12" outlineLevel="1" x14ac:dyDescent="0.25">
      <c r="A161" s="31" t="s">
        <v>1007</v>
      </c>
      <c r="B161" s="32" t="s">
        <v>133</v>
      </c>
      <c r="C161" s="32" t="s">
        <v>16</v>
      </c>
      <c r="D161" s="32" t="s">
        <v>279</v>
      </c>
      <c r="E161" s="32" t="s">
        <v>5</v>
      </c>
      <c r="F161" s="33">
        <v>825000</v>
      </c>
      <c r="G161" s="33">
        <v>817500</v>
      </c>
      <c r="H161" s="34">
        <v>-55992.007100000003</v>
      </c>
      <c r="I161" s="36">
        <v>0.94799999999999995</v>
      </c>
      <c r="J161" s="35">
        <v>0</v>
      </c>
      <c r="K161" s="36">
        <v>0</v>
      </c>
      <c r="L161" s="35">
        <v>0</v>
      </c>
    </row>
    <row r="162" spans="1:12" ht="31.5" outlineLevel="2" x14ac:dyDescent="0.25">
      <c r="A162" s="31" t="s">
        <v>971</v>
      </c>
      <c r="B162" s="32" t="s">
        <v>133</v>
      </c>
      <c r="C162" s="32" t="s">
        <v>16</v>
      </c>
      <c r="D162" s="32" t="s">
        <v>279</v>
      </c>
      <c r="E162" s="32" t="s">
        <v>110</v>
      </c>
      <c r="F162" s="33">
        <v>825000</v>
      </c>
      <c r="G162" s="33">
        <v>817500</v>
      </c>
      <c r="H162" s="34">
        <v>-53254.724600000001</v>
      </c>
      <c r="I162" s="36">
        <v>0.94730000000000003</v>
      </c>
      <c r="J162" s="35">
        <v>0</v>
      </c>
      <c r="K162" s="36">
        <v>0</v>
      </c>
      <c r="L162" s="35">
        <v>0</v>
      </c>
    </row>
    <row r="163" spans="1:12" ht="31.5" outlineLevel="3" x14ac:dyDescent="0.25">
      <c r="A163" s="31" t="s">
        <v>972</v>
      </c>
      <c r="B163" s="32" t="s">
        <v>133</v>
      </c>
      <c r="C163" s="32" t="s">
        <v>16</v>
      </c>
      <c r="D163" s="32" t="s">
        <v>279</v>
      </c>
      <c r="E163" s="32" t="s">
        <v>111</v>
      </c>
      <c r="F163" s="33">
        <v>825000</v>
      </c>
      <c r="G163" s="33">
        <v>817500</v>
      </c>
      <c r="H163" s="34">
        <v>-27397.091</v>
      </c>
      <c r="I163" s="36">
        <v>0.94420000000000004</v>
      </c>
      <c r="J163" s="35">
        <v>0</v>
      </c>
      <c r="K163" s="36">
        <v>0</v>
      </c>
      <c r="L163" s="35">
        <v>0</v>
      </c>
    </row>
    <row r="164" spans="1:12" ht="78.75" outlineLevel="4" x14ac:dyDescent="0.25">
      <c r="A164" s="31" t="s">
        <v>215</v>
      </c>
      <c r="B164" s="32" t="s">
        <v>133</v>
      </c>
      <c r="C164" s="32" t="s">
        <v>16</v>
      </c>
      <c r="D164" s="32" t="s">
        <v>216</v>
      </c>
      <c r="E164" s="32" t="s">
        <v>5</v>
      </c>
      <c r="F164" s="33">
        <v>72400</v>
      </c>
      <c r="G164" s="33">
        <v>72400</v>
      </c>
      <c r="H164" s="34">
        <v>-93.641000000000005</v>
      </c>
      <c r="I164" s="36">
        <v>1</v>
      </c>
      <c r="J164" s="35">
        <v>0</v>
      </c>
      <c r="K164" s="36">
        <v>0</v>
      </c>
      <c r="L164" s="35">
        <v>0</v>
      </c>
    </row>
    <row r="165" spans="1:12" ht="31.5" outlineLevel="6" x14ac:dyDescent="0.25">
      <c r="A165" s="31" t="s">
        <v>1008</v>
      </c>
      <c r="B165" s="32" t="s">
        <v>133</v>
      </c>
      <c r="C165" s="32" t="s">
        <v>16</v>
      </c>
      <c r="D165" s="32" t="s">
        <v>217</v>
      </c>
      <c r="E165" s="32" t="s">
        <v>5</v>
      </c>
      <c r="F165" s="33">
        <v>67000</v>
      </c>
      <c r="G165" s="33">
        <v>67000</v>
      </c>
      <c r="H165" s="34">
        <v>-93.641000000000005</v>
      </c>
      <c r="I165" s="36">
        <v>1</v>
      </c>
      <c r="J165" s="35">
        <v>0</v>
      </c>
      <c r="K165" s="36">
        <v>0</v>
      </c>
      <c r="L165" s="35">
        <v>0</v>
      </c>
    </row>
    <row r="166" spans="1:12" ht="31.5" outlineLevel="4" x14ac:dyDescent="0.25">
      <c r="A166" s="31" t="s">
        <v>971</v>
      </c>
      <c r="B166" s="32" t="s">
        <v>133</v>
      </c>
      <c r="C166" s="32" t="s">
        <v>16</v>
      </c>
      <c r="D166" s="32" t="s">
        <v>217</v>
      </c>
      <c r="E166" s="32" t="s">
        <v>110</v>
      </c>
      <c r="F166" s="33">
        <v>67000</v>
      </c>
      <c r="G166" s="33">
        <v>67000</v>
      </c>
      <c r="H166" s="34">
        <v>-27303.45</v>
      </c>
      <c r="I166" s="36">
        <v>0.94399999999999995</v>
      </c>
      <c r="J166" s="35">
        <v>0</v>
      </c>
      <c r="K166" s="36">
        <v>0</v>
      </c>
      <c r="L166" s="35">
        <v>0</v>
      </c>
    </row>
    <row r="167" spans="1:12" ht="31.5" outlineLevel="5" x14ac:dyDescent="0.25">
      <c r="A167" s="31" t="s">
        <v>972</v>
      </c>
      <c r="B167" s="32" t="s">
        <v>133</v>
      </c>
      <c r="C167" s="32" t="s">
        <v>16</v>
      </c>
      <c r="D167" s="32" t="s">
        <v>217</v>
      </c>
      <c r="E167" s="32" t="s">
        <v>111</v>
      </c>
      <c r="F167" s="33">
        <v>67000</v>
      </c>
      <c r="G167" s="33">
        <v>67000</v>
      </c>
      <c r="H167" s="34">
        <v>-629.70090000000005</v>
      </c>
      <c r="I167" s="36">
        <v>0.85880000000000001</v>
      </c>
      <c r="J167" s="35">
        <v>0</v>
      </c>
      <c r="K167" s="36">
        <v>0</v>
      </c>
      <c r="L167" s="35">
        <v>0</v>
      </c>
    </row>
    <row r="168" spans="1:12" ht="94.5" outlineLevel="6" x14ac:dyDescent="0.25">
      <c r="A168" s="31" t="s">
        <v>1009</v>
      </c>
      <c r="B168" s="32" t="s">
        <v>133</v>
      </c>
      <c r="C168" s="32" t="s">
        <v>16</v>
      </c>
      <c r="D168" s="32" t="s">
        <v>218</v>
      </c>
      <c r="E168" s="32" t="s">
        <v>5</v>
      </c>
      <c r="F168" s="33">
        <v>5400</v>
      </c>
      <c r="G168" s="33">
        <v>5400</v>
      </c>
      <c r="H168" s="34">
        <v>-629.70090000000005</v>
      </c>
      <c r="I168" s="36">
        <v>0.85880000000000001</v>
      </c>
      <c r="J168" s="35">
        <v>0</v>
      </c>
      <c r="K168" s="36">
        <v>0</v>
      </c>
      <c r="L168" s="35">
        <v>0</v>
      </c>
    </row>
    <row r="169" spans="1:12" ht="31.5" outlineLevel="5" x14ac:dyDescent="0.25">
      <c r="A169" s="31" t="s">
        <v>971</v>
      </c>
      <c r="B169" s="32" t="s">
        <v>133</v>
      </c>
      <c r="C169" s="32" t="s">
        <v>16</v>
      </c>
      <c r="D169" s="32" t="s">
        <v>218</v>
      </c>
      <c r="E169" s="32" t="s">
        <v>110</v>
      </c>
      <c r="F169" s="33">
        <v>5400</v>
      </c>
      <c r="G169" s="33">
        <v>5400</v>
      </c>
      <c r="H169" s="34">
        <v>-1685.2372</v>
      </c>
      <c r="I169" s="36">
        <v>0.79390000000000005</v>
      </c>
      <c r="J169" s="35">
        <v>0</v>
      </c>
      <c r="K169" s="36">
        <v>0</v>
      </c>
      <c r="L169" s="35">
        <v>0</v>
      </c>
    </row>
    <row r="170" spans="1:12" ht="31.5" outlineLevel="6" x14ac:dyDescent="0.25">
      <c r="A170" s="31" t="s">
        <v>972</v>
      </c>
      <c r="B170" s="32" t="s">
        <v>133</v>
      </c>
      <c r="C170" s="32" t="s">
        <v>16</v>
      </c>
      <c r="D170" s="32" t="s">
        <v>218</v>
      </c>
      <c r="E170" s="32" t="s">
        <v>111</v>
      </c>
      <c r="F170" s="33">
        <v>5400</v>
      </c>
      <c r="G170" s="33">
        <v>5400</v>
      </c>
      <c r="H170" s="34">
        <v>-1685.2372</v>
      </c>
      <c r="I170" s="36">
        <v>0.79390000000000005</v>
      </c>
      <c r="J170" s="35">
        <v>0</v>
      </c>
      <c r="K170" s="36">
        <v>0</v>
      </c>
      <c r="L170" s="35">
        <v>0</v>
      </c>
    </row>
    <row r="171" spans="1:12" outlineLevel="5" x14ac:dyDescent="0.25">
      <c r="A171" s="31" t="s">
        <v>87</v>
      </c>
      <c r="B171" s="32" t="s">
        <v>133</v>
      </c>
      <c r="C171" s="32" t="s">
        <v>18</v>
      </c>
      <c r="D171" s="32" t="s">
        <v>173</v>
      </c>
      <c r="E171" s="32" t="s">
        <v>5</v>
      </c>
      <c r="F171" s="33">
        <v>12249770.859999999</v>
      </c>
      <c r="G171" s="33">
        <v>11692509.33</v>
      </c>
      <c r="H171" s="34">
        <v>-102.25190000000001</v>
      </c>
      <c r="I171" s="36">
        <v>1</v>
      </c>
      <c r="J171" s="35">
        <v>0</v>
      </c>
      <c r="K171" s="36">
        <v>0</v>
      </c>
      <c r="L171" s="35">
        <v>0</v>
      </c>
    </row>
    <row r="172" spans="1:12" outlineLevel="6" x14ac:dyDescent="0.25">
      <c r="A172" s="31" t="s">
        <v>89</v>
      </c>
      <c r="B172" s="32" t="s">
        <v>133</v>
      </c>
      <c r="C172" s="32" t="s">
        <v>22</v>
      </c>
      <c r="D172" s="32" t="s">
        <v>173</v>
      </c>
      <c r="E172" s="32" t="s">
        <v>5</v>
      </c>
      <c r="F172" s="33">
        <v>12249770.859999999</v>
      </c>
      <c r="G172" s="33">
        <v>11692509.33</v>
      </c>
      <c r="H172" s="34">
        <v>-102.25190000000001</v>
      </c>
      <c r="I172" s="36">
        <v>1</v>
      </c>
      <c r="J172" s="35">
        <v>0</v>
      </c>
      <c r="K172" s="36">
        <v>0</v>
      </c>
      <c r="L172" s="35">
        <v>0</v>
      </c>
    </row>
    <row r="173" spans="1:12" ht="63" outlineLevel="5" x14ac:dyDescent="0.25">
      <c r="A173" s="31" t="s">
        <v>205</v>
      </c>
      <c r="B173" s="32" t="s">
        <v>133</v>
      </c>
      <c r="C173" s="32" t="s">
        <v>22</v>
      </c>
      <c r="D173" s="32" t="s">
        <v>206</v>
      </c>
      <c r="E173" s="32" t="s">
        <v>5</v>
      </c>
      <c r="F173" s="33">
        <v>9938000</v>
      </c>
      <c r="G173" s="33">
        <v>9415000</v>
      </c>
      <c r="H173" s="34">
        <v>-24886.26</v>
      </c>
      <c r="I173" s="36">
        <v>0.95850000000000002</v>
      </c>
      <c r="J173" s="35">
        <v>0</v>
      </c>
      <c r="K173" s="36">
        <v>0</v>
      </c>
      <c r="L173" s="35">
        <v>0</v>
      </c>
    </row>
    <row r="174" spans="1:12" ht="47.25" outlineLevel="6" x14ac:dyDescent="0.25">
      <c r="A174" s="31" t="s">
        <v>222</v>
      </c>
      <c r="B174" s="32" t="s">
        <v>133</v>
      </c>
      <c r="C174" s="32" t="s">
        <v>22</v>
      </c>
      <c r="D174" s="32" t="s">
        <v>223</v>
      </c>
      <c r="E174" s="32" t="s">
        <v>5</v>
      </c>
      <c r="F174" s="33">
        <v>9938000</v>
      </c>
      <c r="G174" s="33">
        <v>9415000</v>
      </c>
      <c r="H174" s="34">
        <v>-24886.26</v>
      </c>
      <c r="I174" s="36">
        <v>0.95850000000000002</v>
      </c>
      <c r="J174" s="35">
        <v>0</v>
      </c>
      <c r="K174" s="36">
        <v>0</v>
      </c>
      <c r="L174" s="35">
        <v>0</v>
      </c>
    </row>
    <row r="175" spans="1:12" ht="31.5" outlineLevel="3" x14ac:dyDescent="0.25">
      <c r="A175" s="31" t="s">
        <v>1010</v>
      </c>
      <c r="B175" s="32" t="s">
        <v>133</v>
      </c>
      <c r="C175" s="32" t="s">
        <v>22</v>
      </c>
      <c r="D175" s="32" t="s">
        <v>721</v>
      </c>
      <c r="E175" s="32" t="s">
        <v>5</v>
      </c>
      <c r="F175" s="33">
        <v>9938000</v>
      </c>
      <c r="G175" s="33">
        <v>9415000</v>
      </c>
      <c r="H175" s="34">
        <v>-1952.0753999999999</v>
      </c>
      <c r="I175" s="36">
        <v>0.9556</v>
      </c>
      <c r="J175" s="35">
        <v>0</v>
      </c>
      <c r="K175" s="36">
        <v>0</v>
      </c>
      <c r="L175" s="35">
        <v>0</v>
      </c>
    </row>
    <row r="176" spans="1:12" outlineLevel="4" x14ac:dyDescent="0.25">
      <c r="A176" s="31" t="s">
        <v>973</v>
      </c>
      <c r="B176" s="32" t="s">
        <v>133</v>
      </c>
      <c r="C176" s="32" t="s">
        <v>22</v>
      </c>
      <c r="D176" s="32" t="s">
        <v>721</v>
      </c>
      <c r="E176" s="32" t="s">
        <v>50</v>
      </c>
      <c r="F176" s="33">
        <v>9938000</v>
      </c>
      <c r="G176" s="33">
        <v>9415000</v>
      </c>
      <c r="H176" s="34">
        <v>-1952.0753999999999</v>
      </c>
      <c r="I176" s="36">
        <v>0.9556</v>
      </c>
      <c r="J176" s="35">
        <v>0</v>
      </c>
      <c r="K176" s="36">
        <v>0</v>
      </c>
      <c r="L176" s="35">
        <v>0</v>
      </c>
    </row>
    <row r="177" spans="1:12" ht="63" outlineLevel="5" x14ac:dyDescent="0.25">
      <c r="A177" s="31" t="s">
        <v>1002</v>
      </c>
      <c r="B177" s="32" t="s">
        <v>133</v>
      </c>
      <c r="C177" s="32" t="s">
        <v>22</v>
      </c>
      <c r="D177" s="32" t="s">
        <v>721</v>
      </c>
      <c r="E177" s="32" t="s">
        <v>51</v>
      </c>
      <c r="F177" s="33">
        <v>9938000</v>
      </c>
      <c r="G177" s="33">
        <v>9415000</v>
      </c>
      <c r="H177" s="34">
        <v>-126.1503</v>
      </c>
      <c r="I177" s="36">
        <v>0.80489999999999995</v>
      </c>
      <c r="J177" s="35">
        <v>0</v>
      </c>
      <c r="K177" s="36">
        <v>0</v>
      </c>
      <c r="L177" s="35">
        <v>0</v>
      </c>
    </row>
    <row r="178" spans="1:12" ht="47.25" outlineLevel="6" x14ac:dyDescent="0.25">
      <c r="A178" s="31" t="s">
        <v>285</v>
      </c>
      <c r="B178" s="32" t="s">
        <v>133</v>
      </c>
      <c r="C178" s="32" t="s">
        <v>22</v>
      </c>
      <c r="D178" s="32" t="s">
        <v>286</v>
      </c>
      <c r="E178" s="32" t="s">
        <v>5</v>
      </c>
      <c r="F178" s="33">
        <v>2311770.86</v>
      </c>
      <c r="G178" s="33">
        <v>2277509.33</v>
      </c>
      <c r="H178" s="34">
        <v>-126.1503</v>
      </c>
      <c r="I178" s="36">
        <v>0.80489999999999995</v>
      </c>
      <c r="J178" s="35">
        <v>0</v>
      </c>
      <c r="K178" s="36">
        <v>0</v>
      </c>
      <c r="L178" s="35">
        <v>0</v>
      </c>
    </row>
    <row r="179" spans="1:12" ht="47.25" outlineLevel="5" x14ac:dyDescent="0.25">
      <c r="A179" s="31" t="s">
        <v>287</v>
      </c>
      <c r="B179" s="32" t="s">
        <v>133</v>
      </c>
      <c r="C179" s="32" t="s">
        <v>22</v>
      </c>
      <c r="D179" s="32" t="s">
        <v>288</v>
      </c>
      <c r="E179" s="32" t="s">
        <v>5</v>
      </c>
      <c r="F179" s="33">
        <v>2073840.86</v>
      </c>
      <c r="G179" s="33">
        <v>2039579.33</v>
      </c>
      <c r="H179" s="34">
        <v>-1825.9250999999999</v>
      </c>
      <c r="I179" s="36">
        <v>0.96819999999999995</v>
      </c>
      <c r="J179" s="35">
        <v>0</v>
      </c>
      <c r="K179" s="36">
        <v>0</v>
      </c>
      <c r="L179" s="35">
        <v>0</v>
      </c>
    </row>
    <row r="180" spans="1:12" ht="94.5" outlineLevel="6" x14ac:dyDescent="0.25">
      <c r="A180" s="31" t="s">
        <v>1011</v>
      </c>
      <c r="B180" s="32" t="s">
        <v>133</v>
      </c>
      <c r="C180" s="32" t="s">
        <v>22</v>
      </c>
      <c r="D180" s="32" t="s">
        <v>723</v>
      </c>
      <c r="E180" s="32" t="s">
        <v>5</v>
      </c>
      <c r="F180" s="33">
        <v>2073840.86</v>
      </c>
      <c r="G180" s="33">
        <v>2039579.33</v>
      </c>
      <c r="H180" s="34">
        <v>-1825.9250999999999</v>
      </c>
      <c r="I180" s="36">
        <v>0.96819999999999995</v>
      </c>
      <c r="J180" s="35">
        <v>0</v>
      </c>
      <c r="K180" s="36">
        <v>0</v>
      </c>
      <c r="L180" s="35">
        <v>0</v>
      </c>
    </row>
    <row r="181" spans="1:12" outlineLevel="3" x14ac:dyDescent="0.25">
      <c r="A181" s="31" t="s">
        <v>973</v>
      </c>
      <c r="B181" s="32" t="s">
        <v>133</v>
      </c>
      <c r="C181" s="32" t="s">
        <v>22</v>
      </c>
      <c r="D181" s="32" t="s">
        <v>723</v>
      </c>
      <c r="E181" s="32" t="s">
        <v>50</v>
      </c>
      <c r="F181" s="33">
        <v>2073840.86</v>
      </c>
      <c r="G181" s="33">
        <v>2039579.33</v>
      </c>
      <c r="H181" s="34">
        <v>-22277.359700000001</v>
      </c>
      <c r="I181" s="36">
        <v>0.9617</v>
      </c>
      <c r="J181" s="35">
        <v>0</v>
      </c>
      <c r="K181" s="36">
        <v>0</v>
      </c>
      <c r="L181" s="35">
        <v>0</v>
      </c>
    </row>
    <row r="182" spans="1:12" ht="63" outlineLevel="4" x14ac:dyDescent="0.25">
      <c r="A182" s="31" t="s">
        <v>1002</v>
      </c>
      <c r="B182" s="32" t="s">
        <v>133</v>
      </c>
      <c r="C182" s="32" t="s">
        <v>22</v>
      </c>
      <c r="D182" s="32" t="s">
        <v>723</v>
      </c>
      <c r="E182" s="32" t="s">
        <v>51</v>
      </c>
      <c r="F182" s="33">
        <v>2073840.86</v>
      </c>
      <c r="G182" s="33">
        <v>2039579.33</v>
      </c>
      <c r="H182" s="34">
        <v>-22277.359700000001</v>
      </c>
      <c r="I182" s="36">
        <v>0.9617</v>
      </c>
      <c r="J182" s="35">
        <v>0</v>
      </c>
      <c r="K182" s="36">
        <v>0</v>
      </c>
      <c r="L182" s="35">
        <v>0</v>
      </c>
    </row>
    <row r="183" spans="1:12" ht="63" outlineLevel="5" x14ac:dyDescent="0.25">
      <c r="A183" s="31" t="s">
        <v>374</v>
      </c>
      <c r="B183" s="32" t="s">
        <v>133</v>
      </c>
      <c r="C183" s="32" t="s">
        <v>22</v>
      </c>
      <c r="D183" s="32" t="s">
        <v>351</v>
      </c>
      <c r="E183" s="32" t="s">
        <v>5</v>
      </c>
      <c r="F183" s="33">
        <v>237930</v>
      </c>
      <c r="G183" s="33">
        <v>237930</v>
      </c>
      <c r="H183" s="34">
        <v>-180.9058</v>
      </c>
      <c r="I183" s="36">
        <v>0.76719999999999999</v>
      </c>
      <c r="J183" s="35">
        <v>0</v>
      </c>
      <c r="K183" s="36">
        <v>0</v>
      </c>
      <c r="L183" s="35">
        <v>0</v>
      </c>
    </row>
    <row r="184" spans="1:12" outlineLevel="6" x14ac:dyDescent="0.25">
      <c r="A184" s="31" t="s">
        <v>1012</v>
      </c>
      <c r="B184" s="32" t="s">
        <v>133</v>
      </c>
      <c r="C184" s="32" t="s">
        <v>22</v>
      </c>
      <c r="D184" s="32" t="s">
        <v>725</v>
      </c>
      <c r="E184" s="32" t="s">
        <v>5</v>
      </c>
      <c r="F184" s="33">
        <v>89200</v>
      </c>
      <c r="G184" s="33">
        <v>89200</v>
      </c>
      <c r="H184" s="34">
        <v>-180.9058</v>
      </c>
      <c r="I184" s="36">
        <v>0.76719999999999999</v>
      </c>
      <c r="J184" s="35">
        <v>0</v>
      </c>
      <c r="K184" s="36">
        <v>0</v>
      </c>
      <c r="L184" s="35">
        <v>0</v>
      </c>
    </row>
    <row r="185" spans="1:12" ht="31.5" outlineLevel="5" x14ac:dyDescent="0.25">
      <c r="A185" s="31" t="s">
        <v>971</v>
      </c>
      <c r="B185" s="32" t="s">
        <v>133</v>
      </c>
      <c r="C185" s="32" t="s">
        <v>22</v>
      </c>
      <c r="D185" s="32" t="s">
        <v>725</v>
      </c>
      <c r="E185" s="32" t="s">
        <v>110</v>
      </c>
      <c r="F185" s="33">
        <v>89200</v>
      </c>
      <c r="G185" s="33">
        <v>89200</v>
      </c>
      <c r="H185" s="34">
        <v>-1584.8821</v>
      </c>
      <c r="I185" s="36">
        <v>0.89070000000000005</v>
      </c>
      <c r="J185" s="35">
        <v>0</v>
      </c>
      <c r="K185" s="36">
        <v>0</v>
      </c>
      <c r="L185" s="35">
        <v>0</v>
      </c>
    </row>
    <row r="186" spans="1:12" ht="31.5" outlineLevel="6" x14ac:dyDescent="0.25">
      <c r="A186" s="31" t="s">
        <v>972</v>
      </c>
      <c r="B186" s="32" t="s">
        <v>133</v>
      </c>
      <c r="C186" s="32" t="s">
        <v>22</v>
      </c>
      <c r="D186" s="32" t="s">
        <v>725</v>
      </c>
      <c r="E186" s="32" t="s">
        <v>111</v>
      </c>
      <c r="F186" s="33">
        <v>89200</v>
      </c>
      <c r="G186" s="33">
        <v>89200</v>
      </c>
      <c r="H186" s="34">
        <v>-1584.8821</v>
      </c>
      <c r="I186" s="36">
        <v>0.89070000000000005</v>
      </c>
      <c r="J186" s="35">
        <v>0</v>
      </c>
      <c r="K186" s="36">
        <v>0</v>
      </c>
      <c r="L186" s="35">
        <v>0</v>
      </c>
    </row>
    <row r="187" spans="1:12" ht="31.5" outlineLevel="5" x14ac:dyDescent="0.25">
      <c r="A187" s="31" t="s">
        <v>1013</v>
      </c>
      <c r="B187" s="32" t="s">
        <v>133</v>
      </c>
      <c r="C187" s="32" t="s">
        <v>22</v>
      </c>
      <c r="D187" s="32" t="s">
        <v>726</v>
      </c>
      <c r="E187" s="32" t="s">
        <v>5</v>
      </c>
      <c r="F187" s="33">
        <v>148730</v>
      </c>
      <c r="G187" s="33">
        <v>148730</v>
      </c>
      <c r="H187" s="34">
        <v>-340.39240000000001</v>
      </c>
      <c r="I187" s="36">
        <v>1</v>
      </c>
      <c r="J187" s="35">
        <v>0</v>
      </c>
      <c r="K187" s="36">
        <v>0</v>
      </c>
      <c r="L187" s="35">
        <v>0</v>
      </c>
    </row>
    <row r="188" spans="1:12" ht="31.5" outlineLevel="6" x14ac:dyDescent="0.25">
      <c r="A188" s="31" t="s">
        <v>971</v>
      </c>
      <c r="B188" s="32" t="s">
        <v>133</v>
      </c>
      <c r="C188" s="32" t="s">
        <v>22</v>
      </c>
      <c r="D188" s="32" t="s">
        <v>726</v>
      </c>
      <c r="E188" s="32" t="s">
        <v>110</v>
      </c>
      <c r="F188" s="33">
        <v>148730</v>
      </c>
      <c r="G188" s="33">
        <v>148730</v>
      </c>
      <c r="H188" s="34">
        <v>-340.39240000000001</v>
      </c>
      <c r="I188" s="36">
        <v>1</v>
      </c>
      <c r="J188" s="35">
        <v>0</v>
      </c>
      <c r="K188" s="36">
        <v>0</v>
      </c>
      <c r="L188" s="35">
        <v>0</v>
      </c>
    </row>
    <row r="189" spans="1:12" ht="31.5" outlineLevel="5" x14ac:dyDescent="0.25">
      <c r="A189" s="31" t="s">
        <v>972</v>
      </c>
      <c r="B189" s="32" t="s">
        <v>133</v>
      </c>
      <c r="C189" s="32" t="s">
        <v>22</v>
      </c>
      <c r="D189" s="32" t="s">
        <v>726</v>
      </c>
      <c r="E189" s="32" t="s">
        <v>111</v>
      </c>
      <c r="F189" s="33">
        <v>148730</v>
      </c>
      <c r="G189" s="33">
        <v>148730</v>
      </c>
      <c r="H189" s="34">
        <v>-20171.179400000001</v>
      </c>
      <c r="I189" s="36">
        <v>0.96930000000000005</v>
      </c>
      <c r="J189" s="35">
        <v>0</v>
      </c>
      <c r="K189" s="36">
        <v>0</v>
      </c>
      <c r="L189" s="35">
        <v>0</v>
      </c>
    </row>
    <row r="190" spans="1:12" outlineLevel="6" x14ac:dyDescent="0.25">
      <c r="A190" s="31" t="s">
        <v>90</v>
      </c>
      <c r="B190" s="32" t="s">
        <v>133</v>
      </c>
      <c r="C190" s="32" t="s">
        <v>135</v>
      </c>
      <c r="D190" s="32" t="s">
        <v>173</v>
      </c>
      <c r="E190" s="32" t="s">
        <v>5</v>
      </c>
      <c r="F190" s="33">
        <v>17955110</v>
      </c>
      <c r="G190" s="33">
        <v>17899325.09</v>
      </c>
      <c r="H190" s="34">
        <v>-20171.179400000001</v>
      </c>
      <c r="I190" s="36">
        <v>0.96930000000000005</v>
      </c>
      <c r="J190" s="35">
        <v>0</v>
      </c>
      <c r="K190" s="36">
        <v>0</v>
      </c>
      <c r="L190" s="35">
        <v>0</v>
      </c>
    </row>
    <row r="191" spans="1:12" outlineLevel="3" x14ac:dyDescent="0.25">
      <c r="A191" s="31" t="s">
        <v>372</v>
      </c>
      <c r="B191" s="32" t="s">
        <v>133</v>
      </c>
      <c r="C191" s="32" t="s">
        <v>136</v>
      </c>
      <c r="D191" s="32" t="s">
        <v>173</v>
      </c>
      <c r="E191" s="32" t="s">
        <v>5</v>
      </c>
      <c r="F191" s="33">
        <v>17766752.399999999</v>
      </c>
      <c r="G191" s="33">
        <v>17710967.489999998</v>
      </c>
      <c r="H191" s="34">
        <v>-1628.1985</v>
      </c>
      <c r="I191" s="36">
        <v>0.8165</v>
      </c>
      <c r="J191" s="35">
        <v>0</v>
      </c>
      <c r="K191" s="36">
        <v>0</v>
      </c>
      <c r="L191" s="35">
        <v>0</v>
      </c>
    </row>
    <row r="192" spans="1:12" ht="47.25" outlineLevel="4" x14ac:dyDescent="0.25">
      <c r="A192" s="31" t="s">
        <v>224</v>
      </c>
      <c r="B192" s="32" t="s">
        <v>133</v>
      </c>
      <c r="C192" s="32" t="s">
        <v>136</v>
      </c>
      <c r="D192" s="32" t="s">
        <v>225</v>
      </c>
      <c r="E192" s="32" t="s">
        <v>5</v>
      </c>
      <c r="F192" s="33">
        <v>17766752.399999999</v>
      </c>
      <c r="G192" s="33">
        <v>17710967.489999998</v>
      </c>
      <c r="H192" s="34">
        <v>-1628.1985</v>
      </c>
      <c r="I192" s="36">
        <v>0.8165</v>
      </c>
      <c r="J192" s="35">
        <v>0</v>
      </c>
      <c r="K192" s="36">
        <v>0</v>
      </c>
      <c r="L192" s="35">
        <v>0</v>
      </c>
    </row>
    <row r="193" spans="1:12" ht="78.75" outlineLevel="5" x14ac:dyDescent="0.25">
      <c r="A193" s="31" t="s">
        <v>1014</v>
      </c>
      <c r="B193" s="32" t="s">
        <v>133</v>
      </c>
      <c r="C193" s="32" t="s">
        <v>136</v>
      </c>
      <c r="D193" s="32" t="s">
        <v>226</v>
      </c>
      <c r="E193" s="32" t="s">
        <v>5</v>
      </c>
      <c r="F193" s="33">
        <v>16958878.800000001</v>
      </c>
      <c r="G193" s="33">
        <v>16958878.800000001</v>
      </c>
      <c r="H193" s="34">
        <v>-1628.1985</v>
      </c>
      <c r="I193" s="36">
        <v>0.8165</v>
      </c>
      <c r="J193" s="35">
        <v>0</v>
      </c>
      <c r="K193" s="36">
        <v>0</v>
      </c>
      <c r="L193" s="35">
        <v>0</v>
      </c>
    </row>
    <row r="194" spans="1:12" ht="47.25" outlineLevel="6" x14ac:dyDescent="0.25">
      <c r="A194" s="31" t="s">
        <v>1015</v>
      </c>
      <c r="B194" s="32" t="s">
        <v>133</v>
      </c>
      <c r="C194" s="32" t="s">
        <v>136</v>
      </c>
      <c r="D194" s="32" t="s">
        <v>226</v>
      </c>
      <c r="E194" s="32" t="s">
        <v>64</v>
      </c>
      <c r="F194" s="33">
        <v>16958878.800000001</v>
      </c>
      <c r="G194" s="33">
        <v>16958878.800000001</v>
      </c>
      <c r="H194" s="34">
        <v>-1628.1985</v>
      </c>
      <c r="I194" s="36">
        <v>0.8165</v>
      </c>
      <c r="J194" s="35">
        <v>0</v>
      </c>
      <c r="K194" s="36">
        <v>0</v>
      </c>
      <c r="L194" s="35">
        <v>0</v>
      </c>
    </row>
    <row r="195" spans="1:12" outlineLevel="2" x14ac:dyDescent="0.25">
      <c r="A195" s="31" t="s">
        <v>1016</v>
      </c>
      <c r="B195" s="32" t="s">
        <v>133</v>
      </c>
      <c r="C195" s="32" t="s">
        <v>136</v>
      </c>
      <c r="D195" s="32" t="s">
        <v>226</v>
      </c>
      <c r="E195" s="32" t="s">
        <v>67</v>
      </c>
      <c r="F195" s="33">
        <v>16958878.800000001</v>
      </c>
      <c r="G195" s="33">
        <v>16958878.800000001</v>
      </c>
      <c r="H195" s="34">
        <v>-2737.2824999999998</v>
      </c>
      <c r="I195" s="36">
        <v>0.96109999999999995</v>
      </c>
      <c r="J195" s="35">
        <v>0</v>
      </c>
      <c r="K195" s="36">
        <v>0</v>
      </c>
      <c r="L195" s="35">
        <v>0</v>
      </c>
    </row>
    <row r="196" spans="1:12" ht="78.75" outlineLevel="3" x14ac:dyDescent="0.25">
      <c r="A196" s="31" t="s">
        <v>1017</v>
      </c>
      <c r="B196" s="32" t="s">
        <v>133</v>
      </c>
      <c r="C196" s="32" t="s">
        <v>136</v>
      </c>
      <c r="D196" s="32" t="s">
        <v>356</v>
      </c>
      <c r="E196" s="32" t="s">
        <v>5</v>
      </c>
      <c r="F196" s="33">
        <v>295000</v>
      </c>
      <c r="G196" s="33">
        <v>239215.09</v>
      </c>
      <c r="H196" s="34">
        <v>-2737.2824999999998</v>
      </c>
      <c r="I196" s="36">
        <v>0.96109999999999995</v>
      </c>
      <c r="J196" s="35">
        <v>0</v>
      </c>
      <c r="K196" s="36">
        <v>0</v>
      </c>
      <c r="L196" s="35">
        <v>0</v>
      </c>
    </row>
    <row r="197" spans="1:12" ht="47.25" outlineLevel="4" x14ac:dyDescent="0.25">
      <c r="A197" s="31" t="s">
        <v>1015</v>
      </c>
      <c r="B197" s="32" t="s">
        <v>133</v>
      </c>
      <c r="C197" s="32" t="s">
        <v>136</v>
      </c>
      <c r="D197" s="32" t="s">
        <v>356</v>
      </c>
      <c r="E197" s="32" t="s">
        <v>64</v>
      </c>
      <c r="F197" s="33">
        <v>295000</v>
      </c>
      <c r="G197" s="33">
        <v>239215.09</v>
      </c>
      <c r="H197" s="34">
        <v>-2737.2824999999998</v>
      </c>
      <c r="I197" s="36">
        <v>0.96109999999999995</v>
      </c>
      <c r="J197" s="35">
        <v>0</v>
      </c>
      <c r="K197" s="36">
        <v>0</v>
      </c>
      <c r="L197" s="35">
        <v>0</v>
      </c>
    </row>
    <row r="198" spans="1:12" outlineLevel="5" x14ac:dyDescent="0.25">
      <c r="A198" s="31" t="s">
        <v>1016</v>
      </c>
      <c r="B198" s="32" t="s">
        <v>133</v>
      </c>
      <c r="C198" s="32" t="s">
        <v>136</v>
      </c>
      <c r="D198" s="32" t="s">
        <v>356</v>
      </c>
      <c r="E198" s="32" t="s">
        <v>67</v>
      </c>
      <c r="F198" s="33">
        <v>295000</v>
      </c>
      <c r="G198" s="33">
        <v>239215.09</v>
      </c>
      <c r="H198" s="34">
        <v>-234.28280000000001</v>
      </c>
      <c r="I198" s="36">
        <v>0.84360000000000002</v>
      </c>
      <c r="J198" s="35">
        <v>0</v>
      </c>
      <c r="K198" s="36">
        <v>0</v>
      </c>
      <c r="L198" s="35">
        <v>0</v>
      </c>
    </row>
    <row r="199" spans="1:12" ht="31.5" outlineLevel="6" x14ac:dyDescent="0.25">
      <c r="A199" s="31" t="s">
        <v>1018</v>
      </c>
      <c r="B199" s="32" t="s">
        <v>133</v>
      </c>
      <c r="C199" s="32" t="s">
        <v>136</v>
      </c>
      <c r="D199" s="32" t="s">
        <v>227</v>
      </c>
      <c r="E199" s="32" t="s">
        <v>5</v>
      </c>
      <c r="F199" s="33">
        <v>164500</v>
      </c>
      <c r="G199" s="33">
        <v>164500</v>
      </c>
      <c r="H199" s="34">
        <v>-234.28280000000001</v>
      </c>
      <c r="I199" s="36">
        <v>0.84360000000000002</v>
      </c>
      <c r="J199" s="35">
        <v>0</v>
      </c>
      <c r="K199" s="36">
        <v>0</v>
      </c>
      <c r="L199" s="35">
        <v>0</v>
      </c>
    </row>
    <row r="200" spans="1:12" ht="31.5" outlineLevel="5" x14ac:dyDescent="0.25">
      <c r="A200" s="31" t="s">
        <v>971</v>
      </c>
      <c r="B200" s="32" t="s">
        <v>133</v>
      </c>
      <c r="C200" s="32" t="s">
        <v>136</v>
      </c>
      <c r="D200" s="32" t="s">
        <v>227</v>
      </c>
      <c r="E200" s="32" t="s">
        <v>110</v>
      </c>
      <c r="F200" s="33">
        <v>150500</v>
      </c>
      <c r="G200" s="33">
        <v>150500</v>
      </c>
      <c r="H200" s="34">
        <v>-2502.9996999999998</v>
      </c>
      <c r="I200" s="36">
        <v>0.9738</v>
      </c>
      <c r="J200" s="35">
        <v>0</v>
      </c>
      <c r="K200" s="36">
        <v>0</v>
      </c>
      <c r="L200" s="35">
        <v>0</v>
      </c>
    </row>
    <row r="201" spans="1:12" ht="31.5" outlineLevel="6" x14ac:dyDescent="0.25">
      <c r="A201" s="31" t="s">
        <v>972</v>
      </c>
      <c r="B201" s="32" t="s">
        <v>133</v>
      </c>
      <c r="C201" s="32" t="s">
        <v>136</v>
      </c>
      <c r="D201" s="32" t="s">
        <v>227</v>
      </c>
      <c r="E201" s="32" t="s">
        <v>111</v>
      </c>
      <c r="F201" s="33">
        <v>150500</v>
      </c>
      <c r="G201" s="33">
        <v>150500</v>
      </c>
      <c r="H201" s="34">
        <v>-2502.9996999999998</v>
      </c>
      <c r="I201" s="36">
        <v>0.9738</v>
      </c>
      <c r="J201" s="35">
        <v>0</v>
      </c>
      <c r="K201" s="36">
        <v>0</v>
      </c>
      <c r="L201" s="35">
        <v>0</v>
      </c>
    </row>
    <row r="202" spans="1:12" ht="31.5" outlineLevel="1" x14ac:dyDescent="0.25">
      <c r="A202" s="31" t="s">
        <v>976</v>
      </c>
      <c r="B202" s="32" t="s">
        <v>133</v>
      </c>
      <c r="C202" s="32" t="s">
        <v>136</v>
      </c>
      <c r="D202" s="32" t="s">
        <v>227</v>
      </c>
      <c r="E202" s="32" t="s">
        <v>54</v>
      </c>
      <c r="F202" s="33">
        <v>14000</v>
      </c>
      <c r="G202" s="33">
        <v>14000</v>
      </c>
      <c r="H202" s="34">
        <v>-175.93469999999999</v>
      </c>
      <c r="I202" s="36">
        <v>0.99119999999999997</v>
      </c>
      <c r="J202" s="35">
        <v>0</v>
      </c>
      <c r="K202" s="36">
        <v>0</v>
      </c>
      <c r="L202" s="35">
        <v>0</v>
      </c>
    </row>
    <row r="203" spans="1:12" outlineLevel="2" x14ac:dyDescent="0.25">
      <c r="A203" s="4" t="s">
        <v>1019</v>
      </c>
      <c r="B203" s="32" t="s">
        <v>133</v>
      </c>
      <c r="C203" s="32" t="s">
        <v>136</v>
      </c>
      <c r="D203" s="32" t="s">
        <v>227</v>
      </c>
      <c r="E203" s="32" t="s">
        <v>228</v>
      </c>
      <c r="F203" s="33">
        <v>14000</v>
      </c>
      <c r="G203" s="33">
        <v>14000</v>
      </c>
      <c r="H203" s="34">
        <v>-175.93469999999999</v>
      </c>
      <c r="I203" s="36">
        <v>0.99119999999999997</v>
      </c>
      <c r="J203" s="35">
        <v>0</v>
      </c>
      <c r="K203" s="36">
        <v>0</v>
      </c>
      <c r="L203" s="35">
        <v>0</v>
      </c>
    </row>
    <row r="204" spans="1:12" ht="31.5" outlineLevel="3" x14ac:dyDescent="0.25">
      <c r="A204" s="31" t="s">
        <v>1020</v>
      </c>
      <c r="B204" s="32" t="s">
        <v>133</v>
      </c>
      <c r="C204" s="32" t="s">
        <v>136</v>
      </c>
      <c r="D204" s="32" t="s">
        <v>229</v>
      </c>
      <c r="E204" s="32" t="s">
        <v>5</v>
      </c>
      <c r="F204" s="33">
        <v>35000</v>
      </c>
      <c r="G204" s="33">
        <v>35000</v>
      </c>
      <c r="H204" s="34">
        <v>-175.93469999999999</v>
      </c>
      <c r="I204" s="36">
        <v>0.99119999999999997</v>
      </c>
      <c r="J204" s="35">
        <v>0</v>
      </c>
      <c r="K204" s="36">
        <v>0</v>
      </c>
      <c r="L204" s="35">
        <v>0</v>
      </c>
    </row>
    <row r="205" spans="1:12" ht="31.5" outlineLevel="4" x14ac:dyDescent="0.25">
      <c r="A205" s="31" t="s">
        <v>971</v>
      </c>
      <c r="B205" s="32" t="s">
        <v>133</v>
      </c>
      <c r="C205" s="32" t="s">
        <v>136</v>
      </c>
      <c r="D205" s="32" t="s">
        <v>229</v>
      </c>
      <c r="E205" s="32" t="s">
        <v>110</v>
      </c>
      <c r="F205" s="33">
        <v>35000</v>
      </c>
      <c r="G205" s="33">
        <v>35000</v>
      </c>
      <c r="H205" s="34">
        <v>-175.93469999999999</v>
      </c>
      <c r="I205" s="36">
        <v>0.99119999999999997</v>
      </c>
      <c r="J205" s="35">
        <v>0</v>
      </c>
      <c r="K205" s="36">
        <v>0</v>
      </c>
      <c r="L205" s="35">
        <v>0</v>
      </c>
    </row>
    <row r="206" spans="1:12" ht="31.5" outlineLevel="6" x14ac:dyDescent="0.25">
      <c r="A206" s="31" t="s">
        <v>972</v>
      </c>
      <c r="B206" s="32" t="s">
        <v>133</v>
      </c>
      <c r="C206" s="32" t="s">
        <v>136</v>
      </c>
      <c r="D206" s="32" t="s">
        <v>229</v>
      </c>
      <c r="E206" s="32" t="s">
        <v>111</v>
      </c>
      <c r="F206" s="33">
        <v>35000</v>
      </c>
      <c r="G206" s="33">
        <v>35000</v>
      </c>
      <c r="H206" s="34">
        <v>-175.93469999999999</v>
      </c>
      <c r="I206" s="36">
        <v>0.99119999999999997</v>
      </c>
      <c r="J206" s="35">
        <v>0</v>
      </c>
      <c r="K206" s="36">
        <v>0</v>
      </c>
      <c r="L206" s="35">
        <v>0</v>
      </c>
    </row>
    <row r="207" spans="1:12" ht="31.5" outlineLevel="1" x14ac:dyDescent="0.25">
      <c r="A207" s="31" t="s">
        <v>1021</v>
      </c>
      <c r="B207" s="32" t="s">
        <v>133</v>
      </c>
      <c r="C207" s="32" t="s">
        <v>136</v>
      </c>
      <c r="D207" s="32" t="s">
        <v>230</v>
      </c>
      <c r="E207" s="32" t="s">
        <v>5</v>
      </c>
      <c r="F207" s="33">
        <v>160000</v>
      </c>
      <c r="G207" s="33">
        <v>160000</v>
      </c>
      <c r="H207" s="34">
        <v>-2117.5598</v>
      </c>
      <c r="I207" s="36">
        <v>0.66069999999999995</v>
      </c>
      <c r="J207" s="35">
        <v>0</v>
      </c>
      <c r="K207" s="36">
        <v>0</v>
      </c>
      <c r="L207" s="35">
        <v>0</v>
      </c>
    </row>
    <row r="208" spans="1:12" ht="31.5" outlineLevel="2" x14ac:dyDescent="0.25">
      <c r="A208" s="31" t="s">
        <v>971</v>
      </c>
      <c r="B208" s="32" t="s">
        <v>133</v>
      </c>
      <c r="C208" s="32" t="s">
        <v>136</v>
      </c>
      <c r="D208" s="32" t="s">
        <v>230</v>
      </c>
      <c r="E208" s="32" t="s">
        <v>110</v>
      </c>
      <c r="F208" s="33">
        <v>160000</v>
      </c>
      <c r="G208" s="33">
        <v>160000</v>
      </c>
      <c r="H208" s="34">
        <v>-1918.0758000000001</v>
      </c>
      <c r="I208" s="36">
        <v>0.95669999999999999</v>
      </c>
      <c r="J208" s="35">
        <v>0</v>
      </c>
      <c r="K208" s="36">
        <v>0</v>
      </c>
      <c r="L208" s="35">
        <v>0</v>
      </c>
    </row>
    <row r="209" spans="1:12" ht="31.5" outlineLevel="3" x14ac:dyDescent="0.25">
      <c r="A209" s="31" t="s">
        <v>972</v>
      </c>
      <c r="B209" s="32" t="s">
        <v>133</v>
      </c>
      <c r="C209" s="32" t="s">
        <v>136</v>
      </c>
      <c r="D209" s="32" t="s">
        <v>230</v>
      </c>
      <c r="E209" s="32" t="s">
        <v>111</v>
      </c>
      <c r="F209" s="33">
        <v>160000</v>
      </c>
      <c r="G209" s="33">
        <v>160000</v>
      </c>
      <c r="H209" s="34">
        <v>-1703.1358</v>
      </c>
      <c r="I209" s="36">
        <v>0.95150000000000001</v>
      </c>
      <c r="J209" s="35">
        <v>0</v>
      </c>
      <c r="K209" s="36">
        <v>0</v>
      </c>
      <c r="L209" s="35">
        <v>0</v>
      </c>
    </row>
    <row r="210" spans="1:12" ht="31.5" outlineLevel="4" x14ac:dyDescent="0.25">
      <c r="A210" s="31" t="s">
        <v>1022</v>
      </c>
      <c r="B210" s="32" t="s">
        <v>133</v>
      </c>
      <c r="C210" s="32" t="s">
        <v>136</v>
      </c>
      <c r="D210" s="32" t="s">
        <v>737</v>
      </c>
      <c r="E210" s="32" t="s">
        <v>5</v>
      </c>
      <c r="F210" s="33">
        <v>29516</v>
      </c>
      <c r="G210" s="33">
        <v>29516</v>
      </c>
      <c r="H210" s="34">
        <v>-1703.1358</v>
      </c>
      <c r="I210" s="36">
        <v>0.95150000000000001</v>
      </c>
      <c r="J210" s="35">
        <v>0</v>
      </c>
      <c r="K210" s="36">
        <v>0</v>
      </c>
      <c r="L210" s="35">
        <v>0</v>
      </c>
    </row>
    <row r="211" spans="1:12" ht="47.25" outlineLevel="5" x14ac:dyDescent="0.25">
      <c r="A211" s="31" t="s">
        <v>1015</v>
      </c>
      <c r="B211" s="32" t="s">
        <v>133</v>
      </c>
      <c r="C211" s="32" t="s">
        <v>136</v>
      </c>
      <c r="D211" s="32" t="s">
        <v>737</v>
      </c>
      <c r="E211" s="32" t="s">
        <v>64</v>
      </c>
      <c r="F211" s="33">
        <v>29516</v>
      </c>
      <c r="G211" s="33">
        <v>29516</v>
      </c>
      <c r="H211" s="34">
        <v>-1703.1358</v>
      </c>
      <c r="I211" s="36">
        <v>0.95150000000000001</v>
      </c>
      <c r="J211" s="35">
        <v>0</v>
      </c>
      <c r="K211" s="36">
        <v>0</v>
      </c>
      <c r="L211" s="35">
        <v>0</v>
      </c>
    </row>
    <row r="212" spans="1:12" outlineLevel="6" x14ac:dyDescent="0.25">
      <c r="A212" s="31" t="s">
        <v>1016</v>
      </c>
      <c r="B212" s="32" t="s">
        <v>133</v>
      </c>
      <c r="C212" s="32" t="s">
        <v>136</v>
      </c>
      <c r="D212" s="32" t="s">
        <v>737</v>
      </c>
      <c r="E212" s="32" t="s">
        <v>67</v>
      </c>
      <c r="F212" s="33">
        <v>29516</v>
      </c>
      <c r="G212" s="33">
        <v>29516</v>
      </c>
      <c r="H212" s="34">
        <v>-1703.1358</v>
      </c>
      <c r="I212" s="36">
        <v>0.95150000000000001</v>
      </c>
      <c r="J212" s="35">
        <v>0</v>
      </c>
      <c r="K212" s="36">
        <v>0</v>
      </c>
      <c r="L212" s="35">
        <v>0</v>
      </c>
    </row>
    <row r="213" spans="1:12" ht="31.5" outlineLevel="3" x14ac:dyDescent="0.25">
      <c r="A213" s="31" t="s">
        <v>1023</v>
      </c>
      <c r="B213" s="32" t="s">
        <v>133</v>
      </c>
      <c r="C213" s="32" t="s">
        <v>136</v>
      </c>
      <c r="D213" s="32" t="s">
        <v>738</v>
      </c>
      <c r="E213" s="32" t="s">
        <v>5</v>
      </c>
      <c r="F213" s="33">
        <v>123857.60000000001</v>
      </c>
      <c r="G213" s="33">
        <v>123857.60000000001</v>
      </c>
      <c r="H213" s="34">
        <v>-214.94</v>
      </c>
      <c r="I213" s="36">
        <v>1</v>
      </c>
      <c r="J213" s="35">
        <v>0</v>
      </c>
      <c r="K213" s="36">
        <v>0</v>
      </c>
      <c r="L213" s="35">
        <v>0</v>
      </c>
    </row>
    <row r="214" spans="1:12" ht="47.25" outlineLevel="4" x14ac:dyDescent="0.25">
      <c r="A214" s="31" t="s">
        <v>1015</v>
      </c>
      <c r="B214" s="32" t="s">
        <v>133</v>
      </c>
      <c r="C214" s="32" t="s">
        <v>136</v>
      </c>
      <c r="D214" s="32" t="s">
        <v>738</v>
      </c>
      <c r="E214" s="32" t="s">
        <v>64</v>
      </c>
      <c r="F214" s="33">
        <v>123857.60000000001</v>
      </c>
      <c r="G214" s="33">
        <v>123857.60000000001</v>
      </c>
      <c r="H214" s="34">
        <v>-214.94</v>
      </c>
      <c r="I214" s="36">
        <v>1</v>
      </c>
      <c r="J214" s="35">
        <v>0</v>
      </c>
      <c r="K214" s="36">
        <v>0</v>
      </c>
      <c r="L214" s="35">
        <v>0</v>
      </c>
    </row>
    <row r="215" spans="1:12" outlineLevel="6" x14ac:dyDescent="0.25">
      <c r="A215" s="31" t="s">
        <v>1016</v>
      </c>
      <c r="B215" s="32" t="s">
        <v>133</v>
      </c>
      <c r="C215" s="32" t="s">
        <v>136</v>
      </c>
      <c r="D215" s="32" t="s">
        <v>738</v>
      </c>
      <c r="E215" s="32" t="s">
        <v>67</v>
      </c>
      <c r="F215" s="33">
        <v>123857.60000000001</v>
      </c>
      <c r="G215" s="33">
        <v>123857.60000000001</v>
      </c>
      <c r="H215" s="34">
        <v>-214.94</v>
      </c>
      <c r="I215" s="36">
        <v>1</v>
      </c>
      <c r="J215" s="35">
        <v>0</v>
      </c>
      <c r="K215" s="36">
        <v>0</v>
      </c>
      <c r="L215" s="35">
        <v>0</v>
      </c>
    </row>
    <row r="216" spans="1:12" outlineLevel="2" x14ac:dyDescent="0.25">
      <c r="A216" s="31" t="s">
        <v>32</v>
      </c>
      <c r="B216" s="32" t="s">
        <v>133</v>
      </c>
      <c r="C216" s="32" t="s">
        <v>138</v>
      </c>
      <c r="D216" s="32" t="s">
        <v>173</v>
      </c>
      <c r="E216" s="32" t="s">
        <v>5</v>
      </c>
      <c r="F216" s="33">
        <v>188357.6</v>
      </c>
      <c r="G216" s="33">
        <v>188357.6</v>
      </c>
      <c r="H216" s="34">
        <v>-199.48400000000001</v>
      </c>
      <c r="I216" s="36">
        <v>0.16619999999999999</v>
      </c>
      <c r="J216" s="35">
        <v>0</v>
      </c>
      <c r="K216" s="36">
        <v>0</v>
      </c>
      <c r="L216" s="35">
        <v>0</v>
      </c>
    </row>
    <row r="217" spans="1:12" ht="78.75" outlineLevel="3" x14ac:dyDescent="0.25">
      <c r="A217" s="31" t="s">
        <v>192</v>
      </c>
      <c r="B217" s="32" t="s">
        <v>133</v>
      </c>
      <c r="C217" s="32" t="s">
        <v>138</v>
      </c>
      <c r="D217" s="32" t="s">
        <v>193</v>
      </c>
      <c r="E217" s="32" t="s">
        <v>5</v>
      </c>
      <c r="F217" s="33">
        <v>188357.6</v>
      </c>
      <c r="G217" s="33">
        <v>188357.6</v>
      </c>
      <c r="H217" s="34">
        <v>-199.48400000000001</v>
      </c>
      <c r="I217" s="36">
        <v>0.16619999999999999</v>
      </c>
      <c r="J217" s="35">
        <v>0</v>
      </c>
      <c r="K217" s="36">
        <v>0</v>
      </c>
      <c r="L217" s="35">
        <v>0</v>
      </c>
    </row>
    <row r="218" spans="1:12" ht="47.25" outlineLevel="4" x14ac:dyDescent="0.25">
      <c r="A218" s="31" t="s">
        <v>194</v>
      </c>
      <c r="B218" s="32" t="s">
        <v>133</v>
      </c>
      <c r="C218" s="32" t="s">
        <v>138</v>
      </c>
      <c r="D218" s="32" t="s">
        <v>195</v>
      </c>
      <c r="E218" s="32" t="s">
        <v>5</v>
      </c>
      <c r="F218" s="33">
        <v>188357.6</v>
      </c>
      <c r="G218" s="33">
        <v>188357.6</v>
      </c>
      <c r="H218" s="34">
        <v>-199.48400000000001</v>
      </c>
      <c r="I218" s="36">
        <v>0.16619999999999999</v>
      </c>
      <c r="J218" s="35">
        <v>0</v>
      </c>
      <c r="K218" s="36">
        <v>0</v>
      </c>
      <c r="L218" s="35">
        <v>0</v>
      </c>
    </row>
    <row r="219" spans="1:12" ht="78.75" outlineLevel="6" x14ac:dyDescent="0.25">
      <c r="A219" s="31" t="s">
        <v>1024</v>
      </c>
      <c r="B219" s="32" t="s">
        <v>133</v>
      </c>
      <c r="C219" s="32" t="s">
        <v>138</v>
      </c>
      <c r="D219" s="32" t="s">
        <v>231</v>
      </c>
      <c r="E219" s="32" t="s">
        <v>5</v>
      </c>
      <c r="F219" s="33">
        <v>188357.6</v>
      </c>
      <c r="G219" s="33">
        <v>188357.6</v>
      </c>
      <c r="H219" s="34">
        <v>-199.48400000000001</v>
      </c>
      <c r="I219" s="36">
        <v>0.16619999999999999</v>
      </c>
      <c r="J219" s="35">
        <v>0</v>
      </c>
      <c r="K219" s="36">
        <v>0</v>
      </c>
      <c r="L219" s="35">
        <v>0</v>
      </c>
    </row>
    <row r="220" spans="1:12" outlineLevel="1" x14ac:dyDescent="0.25">
      <c r="A220" s="31" t="s">
        <v>973</v>
      </c>
      <c r="B220" s="32" t="s">
        <v>133</v>
      </c>
      <c r="C220" s="32" t="s">
        <v>138</v>
      </c>
      <c r="D220" s="32" t="s">
        <v>231</v>
      </c>
      <c r="E220" s="32" t="s">
        <v>50</v>
      </c>
      <c r="F220" s="33">
        <v>188357.6</v>
      </c>
      <c r="G220" s="33">
        <v>188357.6</v>
      </c>
      <c r="H220" s="34">
        <v>-71.846299999999999</v>
      </c>
      <c r="I220" s="36">
        <v>0.71850000000000003</v>
      </c>
      <c r="J220" s="35">
        <v>0</v>
      </c>
      <c r="K220" s="36">
        <v>0</v>
      </c>
      <c r="L220" s="35">
        <v>0</v>
      </c>
    </row>
    <row r="221" spans="1:12" outlineLevel="2" x14ac:dyDescent="0.25">
      <c r="A221" s="31" t="s">
        <v>974</v>
      </c>
      <c r="B221" s="32" t="s">
        <v>133</v>
      </c>
      <c r="C221" s="32" t="s">
        <v>138</v>
      </c>
      <c r="D221" s="32" t="s">
        <v>231</v>
      </c>
      <c r="E221" s="32" t="s">
        <v>152</v>
      </c>
      <c r="F221" s="33">
        <v>188357.6</v>
      </c>
      <c r="G221" s="33">
        <v>188357.6</v>
      </c>
      <c r="H221" s="34">
        <v>-71.846299999999999</v>
      </c>
      <c r="I221" s="36">
        <v>0.71850000000000003</v>
      </c>
      <c r="J221" s="35">
        <v>0</v>
      </c>
      <c r="K221" s="36">
        <v>0</v>
      </c>
      <c r="L221" s="35">
        <v>0</v>
      </c>
    </row>
    <row r="222" spans="1:12" outlineLevel="3" x14ac:dyDescent="0.25">
      <c r="A222" s="31" t="s">
        <v>99</v>
      </c>
      <c r="B222" s="32" t="s">
        <v>133</v>
      </c>
      <c r="C222" s="32" t="s">
        <v>139</v>
      </c>
      <c r="D222" s="32" t="s">
        <v>173</v>
      </c>
      <c r="E222" s="32" t="s">
        <v>5</v>
      </c>
      <c r="F222" s="33">
        <v>97247424.310000002</v>
      </c>
      <c r="G222" s="33">
        <v>97247424.310000002</v>
      </c>
      <c r="H222" s="34">
        <v>-71.846299999999999</v>
      </c>
      <c r="I222" s="36">
        <v>0.71850000000000003</v>
      </c>
      <c r="J222" s="35">
        <v>0</v>
      </c>
      <c r="K222" s="36">
        <v>0</v>
      </c>
      <c r="L222" s="35">
        <v>0</v>
      </c>
    </row>
    <row r="223" spans="1:12" outlineLevel="4" x14ac:dyDescent="0.25">
      <c r="A223" s="31" t="s">
        <v>33</v>
      </c>
      <c r="B223" s="32" t="s">
        <v>133</v>
      </c>
      <c r="C223" s="32" t="s">
        <v>141</v>
      </c>
      <c r="D223" s="32" t="s">
        <v>173</v>
      </c>
      <c r="E223" s="32" t="s">
        <v>5</v>
      </c>
      <c r="F223" s="33">
        <v>97247424.310000002</v>
      </c>
      <c r="G223" s="33">
        <v>97247424.310000002</v>
      </c>
      <c r="H223" s="34">
        <v>-71.846299999999999</v>
      </c>
      <c r="I223" s="36">
        <v>0.71850000000000003</v>
      </c>
      <c r="J223" s="35">
        <v>0</v>
      </c>
      <c r="K223" s="36">
        <v>0</v>
      </c>
      <c r="L223" s="35">
        <v>0</v>
      </c>
    </row>
    <row r="224" spans="1:12" ht="78.75" outlineLevel="5" x14ac:dyDescent="0.25">
      <c r="A224" s="31" t="s">
        <v>192</v>
      </c>
      <c r="B224" s="32" t="s">
        <v>133</v>
      </c>
      <c r="C224" s="32" t="s">
        <v>141</v>
      </c>
      <c r="D224" s="32" t="s">
        <v>193</v>
      </c>
      <c r="E224" s="32" t="s">
        <v>5</v>
      </c>
      <c r="F224" s="33">
        <v>460136.67</v>
      </c>
      <c r="G224" s="33">
        <v>460136.67</v>
      </c>
      <c r="H224" s="34">
        <v>-71.846299999999999</v>
      </c>
      <c r="I224" s="36">
        <v>0.71850000000000003</v>
      </c>
      <c r="J224" s="35">
        <v>0</v>
      </c>
      <c r="K224" s="36">
        <v>0</v>
      </c>
      <c r="L224" s="35">
        <v>0</v>
      </c>
    </row>
    <row r="225" spans="1:12" ht="47.25" outlineLevel="6" x14ac:dyDescent="0.25">
      <c r="A225" s="31" t="s">
        <v>194</v>
      </c>
      <c r="B225" s="32" t="s">
        <v>133</v>
      </c>
      <c r="C225" s="32" t="s">
        <v>141</v>
      </c>
      <c r="D225" s="32" t="s">
        <v>195</v>
      </c>
      <c r="E225" s="32" t="s">
        <v>5</v>
      </c>
      <c r="F225" s="33">
        <v>460136.67</v>
      </c>
      <c r="G225" s="33">
        <v>460136.67</v>
      </c>
      <c r="H225" s="34">
        <v>-71.846299999999999</v>
      </c>
      <c r="I225" s="36">
        <v>0.71850000000000003</v>
      </c>
      <c r="J225" s="35">
        <v>0</v>
      </c>
      <c r="K225" s="36">
        <v>0</v>
      </c>
      <c r="L225" s="35">
        <v>0</v>
      </c>
    </row>
    <row r="226" spans="1:12" ht="78.75" outlineLevel="1" x14ac:dyDescent="0.25">
      <c r="A226" s="31" t="s">
        <v>1024</v>
      </c>
      <c r="B226" s="32" t="s">
        <v>133</v>
      </c>
      <c r="C226" s="32" t="s">
        <v>141</v>
      </c>
      <c r="D226" s="32" t="s">
        <v>231</v>
      </c>
      <c r="E226" s="32" t="s">
        <v>5</v>
      </c>
      <c r="F226" s="33">
        <v>460136.67</v>
      </c>
      <c r="G226" s="33">
        <v>460136.67</v>
      </c>
      <c r="H226" s="34">
        <v>-3157.4389999999999</v>
      </c>
      <c r="I226" s="36">
        <v>1</v>
      </c>
      <c r="J226" s="35">
        <v>0</v>
      </c>
      <c r="K226" s="36">
        <v>0</v>
      </c>
      <c r="L226" s="35">
        <v>0</v>
      </c>
    </row>
    <row r="227" spans="1:12" outlineLevel="2" x14ac:dyDescent="0.25">
      <c r="A227" s="31" t="s">
        <v>973</v>
      </c>
      <c r="B227" s="32" t="s">
        <v>133</v>
      </c>
      <c r="C227" s="32" t="s">
        <v>141</v>
      </c>
      <c r="D227" s="32" t="s">
        <v>231</v>
      </c>
      <c r="E227" s="32" t="s">
        <v>50</v>
      </c>
      <c r="F227" s="33">
        <v>460136.67</v>
      </c>
      <c r="G227" s="33">
        <v>460136.67</v>
      </c>
      <c r="H227" s="34">
        <v>-3157.4389999999999</v>
      </c>
      <c r="I227" s="36">
        <v>1</v>
      </c>
      <c r="J227" s="35">
        <v>0</v>
      </c>
      <c r="K227" s="36">
        <v>0</v>
      </c>
      <c r="L227" s="35">
        <v>0</v>
      </c>
    </row>
    <row r="228" spans="1:12" outlineLevel="3" x14ac:dyDescent="0.25">
      <c r="A228" s="31" t="s">
        <v>974</v>
      </c>
      <c r="B228" s="32" t="s">
        <v>133</v>
      </c>
      <c r="C228" s="32" t="s">
        <v>141</v>
      </c>
      <c r="D228" s="32" t="s">
        <v>231</v>
      </c>
      <c r="E228" s="32" t="s">
        <v>152</v>
      </c>
      <c r="F228" s="33">
        <v>460136.67</v>
      </c>
      <c r="G228" s="33">
        <v>460136.67</v>
      </c>
      <c r="H228" s="34">
        <v>-3157.4389999999999</v>
      </c>
      <c r="I228" s="36">
        <v>1</v>
      </c>
      <c r="J228" s="35">
        <v>0</v>
      </c>
      <c r="K228" s="36">
        <v>0</v>
      </c>
      <c r="L228" s="35">
        <v>0</v>
      </c>
    </row>
    <row r="229" spans="1:12" ht="63" outlineLevel="4" x14ac:dyDescent="0.25">
      <c r="A229" s="31" t="s">
        <v>232</v>
      </c>
      <c r="B229" s="32" t="s">
        <v>133</v>
      </c>
      <c r="C229" s="32" t="s">
        <v>141</v>
      </c>
      <c r="D229" s="32" t="s">
        <v>233</v>
      </c>
      <c r="E229" s="32" t="s">
        <v>5</v>
      </c>
      <c r="F229" s="33">
        <v>96787287.640000001</v>
      </c>
      <c r="G229" s="33">
        <v>96787287.640000001</v>
      </c>
      <c r="H229" s="34">
        <v>-3157.4389999999999</v>
      </c>
      <c r="I229" s="36">
        <v>1</v>
      </c>
      <c r="J229" s="35">
        <v>0</v>
      </c>
      <c r="K229" s="36">
        <v>0</v>
      </c>
      <c r="L229" s="35">
        <v>0</v>
      </c>
    </row>
    <row r="230" spans="1:12" ht="47.25" outlineLevel="6" x14ac:dyDescent="0.25">
      <c r="A230" s="31" t="s">
        <v>234</v>
      </c>
      <c r="B230" s="32" t="s">
        <v>133</v>
      </c>
      <c r="C230" s="32" t="s">
        <v>141</v>
      </c>
      <c r="D230" s="32" t="s">
        <v>235</v>
      </c>
      <c r="E230" s="32" t="s">
        <v>5</v>
      </c>
      <c r="F230" s="33">
        <v>37245380.640000001</v>
      </c>
      <c r="G230" s="33">
        <v>37245380.640000001</v>
      </c>
      <c r="H230" s="34">
        <v>-3157.4389999999999</v>
      </c>
      <c r="I230" s="36">
        <v>1</v>
      </c>
      <c r="J230" s="35">
        <v>0</v>
      </c>
      <c r="K230" s="36">
        <v>0</v>
      </c>
      <c r="L230" s="35">
        <v>0</v>
      </c>
    </row>
    <row r="231" spans="1:12" ht="63" x14ac:dyDescent="0.25">
      <c r="A231" s="31" t="s">
        <v>1025</v>
      </c>
      <c r="B231" s="32" t="s">
        <v>133</v>
      </c>
      <c r="C231" s="32" t="s">
        <v>141</v>
      </c>
      <c r="D231" s="32" t="s">
        <v>357</v>
      </c>
      <c r="E231" s="32" t="s">
        <v>5</v>
      </c>
      <c r="F231" s="33">
        <v>13466781</v>
      </c>
      <c r="G231" s="33">
        <v>13466781</v>
      </c>
      <c r="H231" s="34">
        <v>-7709.4231</v>
      </c>
      <c r="I231" s="36">
        <v>1</v>
      </c>
      <c r="J231" s="35">
        <v>0</v>
      </c>
      <c r="K231" s="36">
        <v>0</v>
      </c>
      <c r="L231" s="35">
        <v>0</v>
      </c>
    </row>
    <row r="232" spans="1:12" outlineLevel="1" x14ac:dyDescent="0.25">
      <c r="A232" s="31" t="s">
        <v>980</v>
      </c>
      <c r="B232" s="32" t="s">
        <v>133</v>
      </c>
      <c r="C232" s="32" t="s">
        <v>141</v>
      </c>
      <c r="D232" s="32" t="s">
        <v>357</v>
      </c>
      <c r="E232" s="32" t="s">
        <v>7</v>
      </c>
      <c r="F232" s="33">
        <v>4488927.4000000004</v>
      </c>
      <c r="G232" s="33">
        <v>4488927.4000000004</v>
      </c>
      <c r="H232" s="34">
        <v>-7709.4231</v>
      </c>
      <c r="I232" s="36">
        <v>1</v>
      </c>
      <c r="J232" s="35">
        <v>0</v>
      </c>
      <c r="K232" s="36">
        <v>0</v>
      </c>
      <c r="L232" s="35">
        <v>0</v>
      </c>
    </row>
    <row r="233" spans="1:12" outlineLevel="2" x14ac:dyDescent="0.25">
      <c r="A233" s="31" t="s">
        <v>981</v>
      </c>
      <c r="B233" s="32" t="s">
        <v>133</v>
      </c>
      <c r="C233" s="32" t="s">
        <v>141</v>
      </c>
      <c r="D233" s="32" t="s">
        <v>357</v>
      </c>
      <c r="E233" s="32" t="s">
        <v>149</v>
      </c>
      <c r="F233" s="33">
        <v>4488927.4000000004</v>
      </c>
      <c r="G233" s="33">
        <v>4488927.4000000004</v>
      </c>
      <c r="H233" s="34">
        <v>-7709.4231</v>
      </c>
      <c r="I233" s="36">
        <v>1</v>
      </c>
      <c r="J233" s="35">
        <v>0</v>
      </c>
      <c r="K233" s="36">
        <v>0</v>
      </c>
      <c r="L233" s="35">
        <v>0</v>
      </c>
    </row>
    <row r="234" spans="1:12" ht="47.25" outlineLevel="3" x14ac:dyDescent="0.25">
      <c r="A234" s="31" t="s">
        <v>1015</v>
      </c>
      <c r="B234" s="32" t="s">
        <v>133</v>
      </c>
      <c r="C234" s="32" t="s">
        <v>141</v>
      </c>
      <c r="D234" s="32" t="s">
        <v>357</v>
      </c>
      <c r="E234" s="32" t="s">
        <v>64</v>
      </c>
      <c r="F234" s="33">
        <v>8977853.5999999996</v>
      </c>
      <c r="G234" s="33">
        <v>8977853.5999999996</v>
      </c>
      <c r="H234" s="34">
        <v>-7550.9980999999998</v>
      </c>
      <c r="I234" s="36">
        <v>1</v>
      </c>
      <c r="J234" s="35">
        <v>0</v>
      </c>
      <c r="K234" s="36">
        <v>0</v>
      </c>
      <c r="L234" s="35">
        <v>0</v>
      </c>
    </row>
    <row r="235" spans="1:12" outlineLevel="4" x14ac:dyDescent="0.25">
      <c r="A235" s="31" t="s">
        <v>1016</v>
      </c>
      <c r="B235" s="32" t="s">
        <v>133</v>
      </c>
      <c r="C235" s="32" t="s">
        <v>141</v>
      </c>
      <c r="D235" s="32" t="s">
        <v>357</v>
      </c>
      <c r="E235" s="32" t="s">
        <v>67</v>
      </c>
      <c r="F235" s="33">
        <v>8977853.5999999996</v>
      </c>
      <c r="G235" s="33">
        <v>8977853.5999999996</v>
      </c>
      <c r="H235" s="34">
        <v>-7550.9980999999998</v>
      </c>
      <c r="I235" s="36">
        <v>1</v>
      </c>
      <c r="J235" s="35">
        <v>0</v>
      </c>
      <c r="K235" s="36">
        <v>0</v>
      </c>
      <c r="L235" s="35">
        <v>0</v>
      </c>
    </row>
    <row r="236" spans="1:12" ht="78.75" outlineLevel="5" x14ac:dyDescent="0.25">
      <c r="A236" s="31" t="s">
        <v>1026</v>
      </c>
      <c r="B236" s="32" t="s">
        <v>133</v>
      </c>
      <c r="C236" s="32" t="s">
        <v>141</v>
      </c>
      <c r="D236" s="32" t="s">
        <v>236</v>
      </c>
      <c r="E236" s="32" t="s">
        <v>5</v>
      </c>
      <c r="F236" s="33">
        <v>2876770.5</v>
      </c>
      <c r="G236" s="33">
        <v>2876770.5</v>
      </c>
      <c r="H236" s="34">
        <v>-522.91999999999996</v>
      </c>
      <c r="I236" s="36">
        <v>1</v>
      </c>
      <c r="J236" s="35">
        <v>0</v>
      </c>
      <c r="K236" s="36">
        <v>0</v>
      </c>
      <c r="L236" s="35">
        <v>0</v>
      </c>
    </row>
    <row r="237" spans="1:12" ht="47.25" outlineLevel="6" x14ac:dyDescent="0.25">
      <c r="A237" s="31" t="s">
        <v>1015</v>
      </c>
      <c r="B237" s="32" t="s">
        <v>133</v>
      </c>
      <c r="C237" s="32" t="s">
        <v>141</v>
      </c>
      <c r="D237" s="32" t="s">
        <v>236</v>
      </c>
      <c r="E237" s="32" t="s">
        <v>64</v>
      </c>
      <c r="F237" s="33">
        <v>2876770.5</v>
      </c>
      <c r="G237" s="33">
        <v>2876770.5</v>
      </c>
      <c r="H237" s="34">
        <v>-522.91999999999996</v>
      </c>
      <c r="I237" s="36">
        <v>1</v>
      </c>
      <c r="J237" s="35">
        <v>0</v>
      </c>
      <c r="K237" s="36">
        <v>0</v>
      </c>
      <c r="L237" s="35">
        <v>0</v>
      </c>
    </row>
    <row r="238" spans="1:12" outlineLevel="5" x14ac:dyDescent="0.25">
      <c r="A238" s="31" t="s">
        <v>1016</v>
      </c>
      <c r="B238" s="32" t="s">
        <v>133</v>
      </c>
      <c r="C238" s="32" t="s">
        <v>141</v>
      </c>
      <c r="D238" s="32" t="s">
        <v>236</v>
      </c>
      <c r="E238" s="32" t="s">
        <v>67</v>
      </c>
      <c r="F238" s="33">
        <v>2876770.5</v>
      </c>
      <c r="G238" s="33">
        <v>2876770.5</v>
      </c>
      <c r="H238" s="34">
        <v>-7028.0780999999997</v>
      </c>
      <c r="I238" s="36">
        <v>1</v>
      </c>
      <c r="J238" s="35">
        <v>0</v>
      </c>
      <c r="K238" s="36">
        <v>0</v>
      </c>
      <c r="L238" s="35">
        <v>0</v>
      </c>
    </row>
    <row r="239" spans="1:12" ht="78.75" outlineLevel="6" x14ac:dyDescent="0.25">
      <c r="A239" s="31" t="s">
        <v>1027</v>
      </c>
      <c r="B239" s="32" t="s">
        <v>133</v>
      </c>
      <c r="C239" s="32" t="s">
        <v>141</v>
      </c>
      <c r="D239" s="32" t="s">
        <v>358</v>
      </c>
      <c r="E239" s="32" t="s">
        <v>5</v>
      </c>
      <c r="F239" s="33">
        <v>123287.82</v>
      </c>
      <c r="G239" s="33">
        <v>123287.82</v>
      </c>
      <c r="H239" s="34">
        <v>-7028.0780999999997</v>
      </c>
      <c r="I239" s="36">
        <v>1</v>
      </c>
      <c r="J239" s="35">
        <v>0</v>
      </c>
      <c r="K239" s="36">
        <v>0</v>
      </c>
      <c r="L239" s="35">
        <v>0</v>
      </c>
    </row>
    <row r="240" spans="1:12" ht="47.25" outlineLevel="3" x14ac:dyDescent="0.25">
      <c r="A240" s="31" t="s">
        <v>1015</v>
      </c>
      <c r="B240" s="32" t="s">
        <v>133</v>
      </c>
      <c r="C240" s="32" t="s">
        <v>141</v>
      </c>
      <c r="D240" s="32" t="s">
        <v>358</v>
      </c>
      <c r="E240" s="32" t="s">
        <v>64</v>
      </c>
      <c r="F240" s="33">
        <v>123287.82</v>
      </c>
      <c r="G240" s="33">
        <v>123287.82</v>
      </c>
      <c r="H240" s="34">
        <v>-158.42500000000001</v>
      </c>
      <c r="I240" s="36">
        <v>1</v>
      </c>
      <c r="J240" s="35">
        <v>0</v>
      </c>
      <c r="K240" s="36">
        <v>0</v>
      </c>
      <c r="L240" s="35">
        <v>0</v>
      </c>
    </row>
    <row r="241" spans="1:12" outlineLevel="4" x14ac:dyDescent="0.25">
      <c r="A241" s="31" t="s">
        <v>1016</v>
      </c>
      <c r="B241" s="32" t="s">
        <v>133</v>
      </c>
      <c r="C241" s="32" t="s">
        <v>141</v>
      </c>
      <c r="D241" s="32" t="s">
        <v>358</v>
      </c>
      <c r="E241" s="32" t="s">
        <v>67</v>
      </c>
      <c r="F241" s="33">
        <v>123287.82</v>
      </c>
      <c r="G241" s="33">
        <v>123287.82</v>
      </c>
      <c r="H241" s="34">
        <v>-158.42500000000001</v>
      </c>
      <c r="I241" s="36">
        <v>1</v>
      </c>
      <c r="J241" s="35">
        <v>0</v>
      </c>
      <c r="K241" s="36">
        <v>0</v>
      </c>
      <c r="L241" s="35">
        <v>0</v>
      </c>
    </row>
    <row r="242" spans="1:12" ht="31.5" outlineLevel="6" x14ac:dyDescent="0.25">
      <c r="A242" s="31" t="s">
        <v>985</v>
      </c>
      <c r="B242" s="32" t="s">
        <v>133</v>
      </c>
      <c r="C242" s="32" t="s">
        <v>141</v>
      </c>
      <c r="D242" s="32" t="s">
        <v>739</v>
      </c>
      <c r="E242" s="32" t="s">
        <v>5</v>
      </c>
      <c r="F242" s="33">
        <v>9175873.4800000004</v>
      </c>
      <c r="G242" s="33">
        <v>9175873.4800000004</v>
      </c>
      <c r="H242" s="34">
        <v>-158.42500000000001</v>
      </c>
      <c r="I242" s="36">
        <v>1</v>
      </c>
      <c r="J242" s="35">
        <v>0</v>
      </c>
      <c r="K242" s="36">
        <v>0</v>
      </c>
      <c r="L242" s="35">
        <v>0</v>
      </c>
    </row>
    <row r="243" spans="1:12" x14ac:dyDescent="0.25">
      <c r="A243" s="31" t="s">
        <v>980</v>
      </c>
      <c r="B243" s="32" t="s">
        <v>133</v>
      </c>
      <c r="C243" s="32" t="s">
        <v>141</v>
      </c>
      <c r="D243" s="32" t="s">
        <v>739</v>
      </c>
      <c r="E243" s="32" t="s">
        <v>7</v>
      </c>
      <c r="F243" s="33">
        <v>9175873.4800000004</v>
      </c>
      <c r="G243" s="33">
        <v>9175873.4800000004</v>
      </c>
      <c r="H243" s="34">
        <v>-139785.29079999999</v>
      </c>
      <c r="I243" s="36">
        <v>0.80179999999999996</v>
      </c>
      <c r="J243" s="35">
        <v>0</v>
      </c>
      <c r="K243" s="36">
        <v>0</v>
      </c>
      <c r="L243" s="35">
        <v>0</v>
      </c>
    </row>
    <row r="244" spans="1:12" outlineLevel="1" x14ac:dyDescent="0.25">
      <c r="A244" s="31" t="s">
        <v>981</v>
      </c>
      <c r="B244" s="32" t="s">
        <v>133</v>
      </c>
      <c r="C244" s="32" t="s">
        <v>141</v>
      </c>
      <c r="D244" s="32" t="s">
        <v>739</v>
      </c>
      <c r="E244" s="32" t="s">
        <v>149</v>
      </c>
      <c r="F244" s="33">
        <v>9175873.4800000004</v>
      </c>
      <c r="G244" s="33">
        <v>9175873.4800000004</v>
      </c>
      <c r="H244" s="34">
        <v>-11495.9769</v>
      </c>
      <c r="I244" s="36">
        <v>0.99660000000000004</v>
      </c>
      <c r="J244" s="35">
        <v>0</v>
      </c>
      <c r="K244" s="36">
        <v>0</v>
      </c>
      <c r="L244" s="35">
        <v>0</v>
      </c>
    </row>
    <row r="245" spans="1:12" outlineLevel="2" x14ac:dyDescent="0.25">
      <c r="A245" s="31" t="s">
        <v>1028</v>
      </c>
      <c r="B245" s="32" t="s">
        <v>133</v>
      </c>
      <c r="C245" s="32" t="s">
        <v>141</v>
      </c>
      <c r="D245" s="32" t="s">
        <v>359</v>
      </c>
      <c r="E245" s="32" t="s">
        <v>5</v>
      </c>
      <c r="F245" s="33">
        <v>21978.6</v>
      </c>
      <c r="G245" s="33">
        <v>21978.6</v>
      </c>
      <c r="H245" s="34">
        <v>-11103.3693</v>
      </c>
      <c r="I245" s="36">
        <v>0.99929999999999997</v>
      </c>
      <c r="J245" s="35">
        <v>0</v>
      </c>
      <c r="K245" s="36">
        <v>0</v>
      </c>
      <c r="L245" s="35">
        <v>0</v>
      </c>
    </row>
    <row r="246" spans="1:12" ht="47.25" outlineLevel="3" x14ac:dyDescent="0.25">
      <c r="A246" s="31" t="s">
        <v>1015</v>
      </c>
      <c r="B246" s="32" t="s">
        <v>133</v>
      </c>
      <c r="C246" s="32" t="s">
        <v>141</v>
      </c>
      <c r="D246" s="32" t="s">
        <v>359</v>
      </c>
      <c r="E246" s="32" t="s">
        <v>64</v>
      </c>
      <c r="F246" s="33">
        <v>21978.6</v>
      </c>
      <c r="G246" s="33">
        <v>21978.6</v>
      </c>
      <c r="H246" s="34">
        <v>-11103.3693</v>
      </c>
      <c r="I246" s="36">
        <v>0.99929999999999997</v>
      </c>
      <c r="J246" s="35">
        <v>0</v>
      </c>
      <c r="K246" s="36">
        <v>0</v>
      </c>
      <c r="L246" s="35">
        <v>0</v>
      </c>
    </row>
    <row r="247" spans="1:12" outlineLevel="4" x14ac:dyDescent="0.25">
      <c r="A247" s="31" t="s">
        <v>1016</v>
      </c>
      <c r="B247" s="32" t="s">
        <v>133</v>
      </c>
      <c r="C247" s="32" t="s">
        <v>141</v>
      </c>
      <c r="D247" s="32" t="s">
        <v>359</v>
      </c>
      <c r="E247" s="32" t="s">
        <v>67</v>
      </c>
      <c r="F247" s="33">
        <v>21978.6</v>
      </c>
      <c r="G247" s="33">
        <v>21978.6</v>
      </c>
      <c r="H247" s="34">
        <v>-11103.3693</v>
      </c>
      <c r="I247" s="36">
        <v>0.99929999999999997</v>
      </c>
      <c r="J247" s="35">
        <v>0</v>
      </c>
      <c r="K247" s="36">
        <v>0</v>
      </c>
      <c r="L247" s="35">
        <v>0</v>
      </c>
    </row>
    <row r="248" spans="1:12" ht="78.75" outlineLevel="5" x14ac:dyDescent="0.25">
      <c r="A248" s="31" t="s">
        <v>1029</v>
      </c>
      <c r="B248" s="32" t="s">
        <v>133</v>
      </c>
      <c r="C248" s="32" t="s">
        <v>141</v>
      </c>
      <c r="D248" s="32" t="s">
        <v>360</v>
      </c>
      <c r="E248" s="32" t="s">
        <v>5</v>
      </c>
      <c r="F248" s="33">
        <v>709369</v>
      </c>
      <c r="G248" s="33">
        <v>709369</v>
      </c>
      <c r="H248" s="34">
        <v>-10942.9593</v>
      </c>
      <c r="I248" s="36">
        <v>0.99929999999999997</v>
      </c>
      <c r="J248" s="35">
        <v>0</v>
      </c>
      <c r="K248" s="36">
        <v>0</v>
      </c>
      <c r="L248" s="35">
        <v>0</v>
      </c>
    </row>
    <row r="249" spans="1:12" outlineLevel="6" x14ac:dyDescent="0.25">
      <c r="A249" s="31" t="s">
        <v>980</v>
      </c>
      <c r="B249" s="32" t="s">
        <v>133</v>
      </c>
      <c r="C249" s="32" t="s">
        <v>141</v>
      </c>
      <c r="D249" s="32" t="s">
        <v>360</v>
      </c>
      <c r="E249" s="32" t="s">
        <v>7</v>
      </c>
      <c r="F249" s="33">
        <v>236433</v>
      </c>
      <c r="G249" s="33">
        <v>236433</v>
      </c>
      <c r="H249" s="34">
        <v>-10942.9593</v>
      </c>
      <c r="I249" s="36">
        <v>0.99929999999999997</v>
      </c>
      <c r="J249" s="35">
        <v>0</v>
      </c>
      <c r="K249" s="36">
        <v>0</v>
      </c>
      <c r="L249" s="35">
        <v>0</v>
      </c>
    </row>
    <row r="250" spans="1:12" outlineLevel="5" x14ac:dyDescent="0.25">
      <c r="A250" s="31" t="s">
        <v>981</v>
      </c>
      <c r="B250" s="32" t="s">
        <v>133</v>
      </c>
      <c r="C250" s="32" t="s">
        <v>141</v>
      </c>
      <c r="D250" s="32" t="s">
        <v>360</v>
      </c>
      <c r="E250" s="32" t="s">
        <v>149</v>
      </c>
      <c r="F250" s="33">
        <v>236433</v>
      </c>
      <c r="G250" s="33">
        <v>236433</v>
      </c>
      <c r="H250" s="34">
        <v>-160.41</v>
      </c>
      <c r="I250" s="36">
        <v>1</v>
      </c>
      <c r="J250" s="35">
        <v>0</v>
      </c>
      <c r="K250" s="36">
        <v>0</v>
      </c>
      <c r="L250" s="35">
        <v>0</v>
      </c>
    </row>
    <row r="251" spans="1:12" ht="47.25" outlineLevel="6" x14ac:dyDescent="0.25">
      <c r="A251" s="31" t="s">
        <v>1015</v>
      </c>
      <c r="B251" s="32" t="s">
        <v>133</v>
      </c>
      <c r="C251" s="32" t="s">
        <v>141</v>
      </c>
      <c r="D251" s="32" t="s">
        <v>360</v>
      </c>
      <c r="E251" s="32" t="s">
        <v>64</v>
      </c>
      <c r="F251" s="33">
        <v>472936</v>
      </c>
      <c r="G251" s="33">
        <v>472936</v>
      </c>
      <c r="H251" s="34">
        <v>-160.41</v>
      </c>
      <c r="I251" s="36">
        <v>1</v>
      </c>
      <c r="J251" s="35">
        <v>0</v>
      </c>
      <c r="K251" s="36">
        <v>0</v>
      </c>
      <c r="L251" s="35">
        <v>0</v>
      </c>
    </row>
    <row r="252" spans="1:12" outlineLevel="2" x14ac:dyDescent="0.25">
      <c r="A252" s="31" t="s">
        <v>1016</v>
      </c>
      <c r="B252" s="32" t="s">
        <v>133</v>
      </c>
      <c r="C252" s="32" t="s">
        <v>141</v>
      </c>
      <c r="D252" s="32" t="s">
        <v>360</v>
      </c>
      <c r="E252" s="32" t="s">
        <v>67</v>
      </c>
      <c r="F252" s="33">
        <v>472936</v>
      </c>
      <c r="G252" s="33">
        <v>472936</v>
      </c>
      <c r="H252" s="34">
        <v>-392.60759999999999</v>
      </c>
      <c r="I252" s="36">
        <v>0.9274</v>
      </c>
      <c r="J252" s="35">
        <v>0</v>
      </c>
      <c r="K252" s="36">
        <v>0</v>
      </c>
      <c r="L252" s="35">
        <v>0</v>
      </c>
    </row>
    <row r="253" spans="1:12" ht="94.5" outlineLevel="3" x14ac:dyDescent="0.25">
      <c r="A253" s="31" t="s">
        <v>1030</v>
      </c>
      <c r="B253" s="32" t="s">
        <v>133</v>
      </c>
      <c r="C253" s="32" t="s">
        <v>141</v>
      </c>
      <c r="D253" s="32" t="s">
        <v>740</v>
      </c>
      <c r="E253" s="32" t="s">
        <v>5</v>
      </c>
      <c r="F253" s="33">
        <v>5793231.5800000001</v>
      </c>
      <c r="G253" s="33">
        <v>5793231.5800000001</v>
      </c>
      <c r="H253" s="34">
        <v>-392.60759999999999</v>
      </c>
      <c r="I253" s="36">
        <v>0.9274</v>
      </c>
      <c r="J253" s="35">
        <v>0</v>
      </c>
      <c r="K253" s="36">
        <v>0</v>
      </c>
      <c r="L253" s="35">
        <v>0</v>
      </c>
    </row>
    <row r="254" spans="1:12" ht="47.25" outlineLevel="4" x14ac:dyDescent="0.25">
      <c r="A254" s="31" t="s">
        <v>1015</v>
      </c>
      <c r="B254" s="32" t="s">
        <v>133</v>
      </c>
      <c r="C254" s="32" t="s">
        <v>141</v>
      </c>
      <c r="D254" s="32" t="s">
        <v>740</v>
      </c>
      <c r="E254" s="32" t="s">
        <v>64</v>
      </c>
      <c r="F254" s="33">
        <v>5793231.5800000001</v>
      </c>
      <c r="G254" s="33">
        <v>5793231.5800000001</v>
      </c>
      <c r="H254" s="34">
        <v>-392.60759999999999</v>
      </c>
      <c r="I254" s="36">
        <v>0.9274</v>
      </c>
      <c r="J254" s="35">
        <v>0</v>
      </c>
      <c r="K254" s="36">
        <v>0</v>
      </c>
      <c r="L254" s="35">
        <v>0</v>
      </c>
    </row>
    <row r="255" spans="1:12" outlineLevel="5" x14ac:dyDescent="0.25">
      <c r="A255" s="31" t="s">
        <v>1016</v>
      </c>
      <c r="B255" s="32" t="s">
        <v>133</v>
      </c>
      <c r="C255" s="32" t="s">
        <v>141</v>
      </c>
      <c r="D255" s="32" t="s">
        <v>740</v>
      </c>
      <c r="E255" s="32" t="s">
        <v>67</v>
      </c>
      <c r="F255" s="33">
        <v>5793231.5800000001</v>
      </c>
      <c r="G255" s="33">
        <v>5793231.5800000001</v>
      </c>
      <c r="H255" s="34">
        <v>-392.60759999999999</v>
      </c>
      <c r="I255" s="36">
        <v>0.9274</v>
      </c>
      <c r="J255" s="35">
        <v>0</v>
      </c>
      <c r="K255" s="36">
        <v>0</v>
      </c>
      <c r="L255" s="35">
        <v>0</v>
      </c>
    </row>
    <row r="256" spans="1:12" ht="63" outlineLevel="6" x14ac:dyDescent="0.25">
      <c r="A256" s="31" t="s">
        <v>1025</v>
      </c>
      <c r="B256" s="32" t="s">
        <v>133</v>
      </c>
      <c r="C256" s="32" t="s">
        <v>141</v>
      </c>
      <c r="D256" s="32" t="s">
        <v>361</v>
      </c>
      <c r="E256" s="32" t="s">
        <v>5</v>
      </c>
      <c r="F256" s="33">
        <v>1986065</v>
      </c>
      <c r="G256" s="33">
        <v>1986065</v>
      </c>
      <c r="H256" s="34">
        <v>-392.60759999999999</v>
      </c>
      <c r="I256" s="36">
        <v>0.9274</v>
      </c>
      <c r="J256" s="35">
        <v>0</v>
      </c>
      <c r="K256" s="36">
        <v>0</v>
      </c>
      <c r="L256" s="35">
        <v>0</v>
      </c>
    </row>
    <row r="257" spans="1:12" outlineLevel="1" x14ac:dyDescent="0.25">
      <c r="A257" s="31" t="s">
        <v>980</v>
      </c>
      <c r="B257" s="32" t="s">
        <v>133</v>
      </c>
      <c r="C257" s="32" t="s">
        <v>141</v>
      </c>
      <c r="D257" s="32" t="s">
        <v>361</v>
      </c>
      <c r="E257" s="32" t="s">
        <v>7</v>
      </c>
      <c r="F257" s="33">
        <v>662022</v>
      </c>
      <c r="G257" s="33">
        <v>662022</v>
      </c>
      <c r="H257" s="34">
        <v>-4863.8684999999996</v>
      </c>
      <c r="I257" s="36">
        <v>0.98839999999999995</v>
      </c>
      <c r="J257" s="35">
        <v>0</v>
      </c>
      <c r="K257" s="36">
        <v>0</v>
      </c>
      <c r="L257" s="35">
        <v>0</v>
      </c>
    </row>
    <row r="258" spans="1:12" outlineLevel="2" x14ac:dyDescent="0.25">
      <c r="A258" s="31" t="s">
        <v>981</v>
      </c>
      <c r="B258" s="32" t="s">
        <v>133</v>
      </c>
      <c r="C258" s="32" t="s">
        <v>141</v>
      </c>
      <c r="D258" s="32" t="s">
        <v>361</v>
      </c>
      <c r="E258" s="32" t="s">
        <v>149</v>
      </c>
      <c r="F258" s="33">
        <v>662022</v>
      </c>
      <c r="G258" s="33">
        <v>662022</v>
      </c>
      <c r="H258" s="34">
        <v>-4863.8684999999996</v>
      </c>
      <c r="I258" s="36">
        <v>0.98839999999999995</v>
      </c>
      <c r="J258" s="35">
        <v>0</v>
      </c>
      <c r="K258" s="36">
        <v>0</v>
      </c>
      <c r="L258" s="35">
        <v>0</v>
      </c>
    </row>
    <row r="259" spans="1:12" ht="47.25" outlineLevel="3" x14ac:dyDescent="0.25">
      <c r="A259" s="31" t="s">
        <v>1015</v>
      </c>
      <c r="B259" s="32" t="s">
        <v>133</v>
      </c>
      <c r="C259" s="32" t="s">
        <v>141</v>
      </c>
      <c r="D259" s="32" t="s">
        <v>361</v>
      </c>
      <c r="E259" s="32" t="s">
        <v>64</v>
      </c>
      <c r="F259" s="33">
        <v>1324043</v>
      </c>
      <c r="G259" s="33">
        <v>1324043</v>
      </c>
      <c r="H259" s="34">
        <v>-4863.8684999999996</v>
      </c>
      <c r="I259" s="36">
        <v>0.98839999999999995</v>
      </c>
      <c r="J259" s="35">
        <v>0</v>
      </c>
      <c r="K259" s="36">
        <v>0</v>
      </c>
      <c r="L259" s="35">
        <v>0</v>
      </c>
    </row>
    <row r="260" spans="1:12" outlineLevel="4" x14ac:dyDescent="0.25">
      <c r="A260" s="31" t="s">
        <v>1016</v>
      </c>
      <c r="B260" s="32" t="s">
        <v>133</v>
      </c>
      <c r="C260" s="32" t="s">
        <v>141</v>
      </c>
      <c r="D260" s="32" t="s">
        <v>361</v>
      </c>
      <c r="E260" s="32" t="s">
        <v>67</v>
      </c>
      <c r="F260" s="33">
        <v>1324043</v>
      </c>
      <c r="G260" s="33">
        <v>1324043</v>
      </c>
      <c r="H260" s="34">
        <v>-4863.8684999999996</v>
      </c>
      <c r="I260" s="36">
        <v>0.98839999999999995</v>
      </c>
      <c r="J260" s="35">
        <v>0</v>
      </c>
      <c r="K260" s="36">
        <v>0</v>
      </c>
      <c r="L260" s="35">
        <v>0</v>
      </c>
    </row>
    <row r="261" spans="1:12" ht="63" outlineLevel="5" x14ac:dyDescent="0.25">
      <c r="A261" s="31" t="s">
        <v>1031</v>
      </c>
      <c r="B261" s="32" t="s">
        <v>133</v>
      </c>
      <c r="C261" s="32" t="s">
        <v>141</v>
      </c>
      <c r="D261" s="32" t="s">
        <v>237</v>
      </c>
      <c r="E261" s="32" t="s">
        <v>5</v>
      </c>
      <c r="F261" s="33">
        <v>323015.19</v>
      </c>
      <c r="G261" s="33">
        <v>323015.19</v>
      </c>
      <c r="H261" s="34">
        <v>-4863.8684999999996</v>
      </c>
      <c r="I261" s="36">
        <v>0.98839999999999995</v>
      </c>
      <c r="J261" s="35">
        <v>0</v>
      </c>
      <c r="K261" s="36">
        <v>0</v>
      </c>
      <c r="L261" s="35">
        <v>0</v>
      </c>
    </row>
    <row r="262" spans="1:12" ht="47.25" outlineLevel="6" x14ac:dyDescent="0.25">
      <c r="A262" s="31" t="s">
        <v>1015</v>
      </c>
      <c r="B262" s="32" t="s">
        <v>133</v>
      </c>
      <c r="C262" s="32" t="s">
        <v>141</v>
      </c>
      <c r="D262" s="32" t="s">
        <v>237</v>
      </c>
      <c r="E262" s="32" t="s">
        <v>64</v>
      </c>
      <c r="F262" s="33">
        <v>323015.19</v>
      </c>
      <c r="G262" s="33">
        <v>323015.19</v>
      </c>
      <c r="H262" s="34">
        <v>-4863.8684999999996</v>
      </c>
      <c r="I262" s="36">
        <v>0.98839999999999995</v>
      </c>
      <c r="J262" s="35">
        <v>0</v>
      </c>
      <c r="K262" s="36">
        <v>0</v>
      </c>
      <c r="L262" s="35">
        <v>0</v>
      </c>
    </row>
    <row r="263" spans="1:12" outlineLevel="1" x14ac:dyDescent="0.25">
      <c r="A263" s="31" t="s">
        <v>1016</v>
      </c>
      <c r="B263" s="32" t="s">
        <v>133</v>
      </c>
      <c r="C263" s="32" t="s">
        <v>141</v>
      </c>
      <c r="D263" s="32" t="s">
        <v>237</v>
      </c>
      <c r="E263" s="32" t="s">
        <v>67</v>
      </c>
      <c r="F263" s="33">
        <v>323015.19</v>
      </c>
      <c r="G263" s="33">
        <v>323015.19</v>
      </c>
      <c r="H263" s="34">
        <v>-123425.4454</v>
      </c>
      <c r="I263" s="36">
        <v>0.78169999999999995</v>
      </c>
      <c r="J263" s="35">
        <v>0</v>
      </c>
      <c r="K263" s="36">
        <v>0</v>
      </c>
      <c r="L263" s="35">
        <v>0</v>
      </c>
    </row>
    <row r="264" spans="1:12" ht="78.75" outlineLevel="2" x14ac:dyDescent="0.25">
      <c r="A264" s="31" t="s">
        <v>1032</v>
      </c>
      <c r="B264" s="32" t="s">
        <v>133</v>
      </c>
      <c r="C264" s="32" t="s">
        <v>141</v>
      </c>
      <c r="D264" s="32" t="s">
        <v>362</v>
      </c>
      <c r="E264" s="32" t="s">
        <v>5</v>
      </c>
      <c r="F264" s="33">
        <v>64054.94</v>
      </c>
      <c r="G264" s="33">
        <v>64054.94</v>
      </c>
      <c r="H264" s="34">
        <v>-17929.571499999998</v>
      </c>
      <c r="I264" s="36">
        <v>0.39169999999999999</v>
      </c>
      <c r="J264" s="35">
        <v>0</v>
      </c>
      <c r="K264" s="36">
        <v>0</v>
      </c>
      <c r="L264" s="35">
        <v>0</v>
      </c>
    </row>
    <row r="265" spans="1:12" ht="47.25" outlineLevel="3" x14ac:dyDescent="0.25">
      <c r="A265" s="31" t="s">
        <v>1015</v>
      </c>
      <c r="B265" s="32" t="s">
        <v>133</v>
      </c>
      <c r="C265" s="32" t="s">
        <v>141</v>
      </c>
      <c r="D265" s="32" t="s">
        <v>362</v>
      </c>
      <c r="E265" s="32" t="s">
        <v>64</v>
      </c>
      <c r="F265" s="33">
        <v>64054.94</v>
      </c>
      <c r="G265" s="33">
        <v>64054.94</v>
      </c>
      <c r="H265" s="34">
        <v>-3410.4929999999999</v>
      </c>
      <c r="I265" s="36">
        <v>0.29210000000000003</v>
      </c>
      <c r="J265" s="35">
        <v>0</v>
      </c>
      <c r="K265" s="36">
        <v>0</v>
      </c>
      <c r="L265" s="35">
        <v>0</v>
      </c>
    </row>
    <row r="266" spans="1:12" outlineLevel="4" x14ac:dyDescent="0.25">
      <c r="A266" s="31" t="s">
        <v>1016</v>
      </c>
      <c r="B266" s="32" t="s">
        <v>133</v>
      </c>
      <c r="C266" s="32" t="s">
        <v>141</v>
      </c>
      <c r="D266" s="32" t="s">
        <v>362</v>
      </c>
      <c r="E266" s="32" t="s">
        <v>67</v>
      </c>
      <c r="F266" s="33">
        <v>64054.94</v>
      </c>
      <c r="G266" s="33">
        <v>64054.94</v>
      </c>
      <c r="H266" s="34">
        <v>-2289.5120000000002</v>
      </c>
      <c r="I266" s="36">
        <v>0.3</v>
      </c>
      <c r="J266" s="35">
        <v>0</v>
      </c>
      <c r="K266" s="36">
        <v>0</v>
      </c>
      <c r="L266" s="35">
        <v>0</v>
      </c>
    </row>
    <row r="267" spans="1:12" ht="31.5" outlineLevel="5" x14ac:dyDescent="0.25">
      <c r="A267" s="31" t="s">
        <v>985</v>
      </c>
      <c r="B267" s="32" t="s">
        <v>133</v>
      </c>
      <c r="C267" s="32" t="s">
        <v>141</v>
      </c>
      <c r="D267" s="32" t="s">
        <v>741</v>
      </c>
      <c r="E267" s="32" t="s">
        <v>5</v>
      </c>
      <c r="F267" s="33">
        <v>1633487.22</v>
      </c>
      <c r="G267" s="33">
        <v>1633487.22</v>
      </c>
      <c r="H267" s="34">
        <v>-2289.5120000000002</v>
      </c>
      <c r="I267" s="36">
        <v>0.3</v>
      </c>
      <c r="J267" s="35">
        <v>0</v>
      </c>
      <c r="K267" s="36">
        <v>0</v>
      </c>
      <c r="L267" s="35">
        <v>0</v>
      </c>
    </row>
    <row r="268" spans="1:12" outlineLevel="6" x14ac:dyDescent="0.25">
      <c r="A268" s="31" t="s">
        <v>980</v>
      </c>
      <c r="B268" s="32" t="s">
        <v>133</v>
      </c>
      <c r="C268" s="32" t="s">
        <v>141</v>
      </c>
      <c r="D268" s="32" t="s">
        <v>741</v>
      </c>
      <c r="E268" s="32" t="s">
        <v>7</v>
      </c>
      <c r="F268" s="33">
        <v>1633487.22</v>
      </c>
      <c r="G268" s="33">
        <v>1633487.22</v>
      </c>
      <c r="H268" s="34">
        <v>-2289.5120000000002</v>
      </c>
      <c r="I268" s="36">
        <v>0.3</v>
      </c>
      <c r="J268" s="35">
        <v>0</v>
      </c>
      <c r="K268" s="36">
        <v>0</v>
      </c>
      <c r="L268" s="35">
        <v>0</v>
      </c>
    </row>
    <row r="269" spans="1:12" outlineLevel="4" x14ac:dyDescent="0.25">
      <c r="A269" s="31" t="s">
        <v>981</v>
      </c>
      <c r="B269" s="32" t="s">
        <v>133</v>
      </c>
      <c r="C269" s="32" t="s">
        <v>141</v>
      </c>
      <c r="D269" s="32" t="s">
        <v>741</v>
      </c>
      <c r="E269" s="32" t="s">
        <v>149</v>
      </c>
      <c r="F269" s="33">
        <v>1633487.22</v>
      </c>
      <c r="G269" s="33">
        <v>1633487.22</v>
      </c>
      <c r="H269" s="34">
        <v>-1120.981</v>
      </c>
      <c r="I269" s="36">
        <v>0.2772</v>
      </c>
      <c r="J269" s="35">
        <v>0</v>
      </c>
      <c r="K269" s="36">
        <v>0</v>
      </c>
      <c r="L269" s="35">
        <v>0</v>
      </c>
    </row>
    <row r="270" spans="1:12" ht="78.75" outlineLevel="5" x14ac:dyDescent="0.25">
      <c r="A270" s="31" t="s">
        <v>1029</v>
      </c>
      <c r="B270" s="32" t="s">
        <v>133</v>
      </c>
      <c r="C270" s="32" t="s">
        <v>141</v>
      </c>
      <c r="D270" s="32" t="s">
        <v>363</v>
      </c>
      <c r="E270" s="32" t="s">
        <v>5</v>
      </c>
      <c r="F270" s="33">
        <v>104533</v>
      </c>
      <c r="G270" s="33">
        <v>104533</v>
      </c>
      <c r="H270" s="34">
        <v>-1120.981</v>
      </c>
      <c r="I270" s="36">
        <v>0.2772</v>
      </c>
      <c r="J270" s="35">
        <v>0</v>
      </c>
      <c r="K270" s="36">
        <v>0</v>
      </c>
      <c r="L270" s="35">
        <v>0</v>
      </c>
    </row>
    <row r="271" spans="1:12" outlineLevel="6" x14ac:dyDescent="0.25">
      <c r="A271" s="31" t="s">
        <v>980</v>
      </c>
      <c r="B271" s="32" t="s">
        <v>133</v>
      </c>
      <c r="C271" s="32" t="s">
        <v>141</v>
      </c>
      <c r="D271" s="32" t="s">
        <v>363</v>
      </c>
      <c r="E271" s="32" t="s">
        <v>7</v>
      </c>
      <c r="F271" s="33">
        <v>34841</v>
      </c>
      <c r="G271" s="33">
        <v>34841</v>
      </c>
      <c r="H271" s="34">
        <v>-1059.6869999999999</v>
      </c>
      <c r="I271" s="36">
        <v>0.26869999999999999</v>
      </c>
      <c r="J271" s="35">
        <v>0</v>
      </c>
      <c r="K271" s="36">
        <v>0</v>
      </c>
      <c r="L271" s="35">
        <v>0</v>
      </c>
    </row>
    <row r="272" spans="1:12" outlineLevel="6" x14ac:dyDescent="0.25">
      <c r="A272" s="31" t="s">
        <v>981</v>
      </c>
      <c r="B272" s="32" t="s">
        <v>133</v>
      </c>
      <c r="C272" s="32" t="s">
        <v>141</v>
      </c>
      <c r="D272" s="32" t="s">
        <v>363</v>
      </c>
      <c r="E272" s="32" t="s">
        <v>149</v>
      </c>
      <c r="F272" s="33">
        <v>34841</v>
      </c>
      <c r="G272" s="33">
        <v>34841</v>
      </c>
      <c r="H272" s="34">
        <v>-61.293999999999997</v>
      </c>
      <c r="I272" s="36">
        <v>0.6129</v>
      </c>
      <c r="J272" s="35">
        <v>0</v>
      </c>
      <c r="K272" s="36">
        <v>0</v>
      </c>
      <c r="L272" s="35">
        <v>0</v>
      </c>
    </row>
    <row r="273" spans="1:12" ht="47.25" outlineLevel="3" x14ac:dyDescent="0.25">
      <c r="A273" s="31" t="s">
        <v>1015</v>
      </c>
      <c r="B273" s="32" t="s">
        <v>133</v>
      </c>
      <c r="C273" s="32" t="s">
        <v>141</v>
      </c>
      <c r="D273" s="32" t="s">
        <v>363</v>
      </c>
      <c r="E273" s="32" t="s">
        <v>64</v>
      </c>
      <c r="F273" s="33">
        <v>69692</v>
      </c>
      <c r="G273" s="33">
        <v>69692</v>
      </c>
      <c r="H273" s="34">
        <v>-10130.1785</v>
      </c>
      <c r="I273" s="36">
        <v>0.9798</v>
      </c>
      <c r="J273" s="35">
        <v>0</v>
      </c>
      <c r="K273" s="36">
        <v>0</v>
      </c>
      <c r="L273" s="35">
        <v>0</v>
      </c>
    </row>
    <row r="274" spans="1:12" outlineLevel="4" x14ac:dyDescent="0.25">
      <c r="A274" s="31" t="s">
        <v>1016</v>
      </c>
      <c r="B274" s="32" t="s">
        <v>133</v>
      </c>
      <c r="C274" s="32" t="s">
        <v>141</v>
      </c>
      <c r="D274" s="32" t="s">
        <v>363</v>
      </c>
      <c r="E274" s="32" t="s">
        <v>67</v>
      </c>
      <c r="F274" s="33">
        <v>69692</v>
      </c>
      <c r="G274" s="33">
        <v>69692</v>
      </c>
      <c r="H274" s="34">
        <v>-4212.3119999999999</v>
      </c>
      <c r="I274" s="36">
        <v>0.99509999999999998</v>
      </c>
      <c r="J274" s="35">
        <v>0</v>
      </c>
      <c r="K274" s="36">
        <v>0</v>
      </c>
      <c r="L274" s="35">
        <v>0</v>
      </c>
    </row>
    <row r="275" spans="1:12" ht="94.5" outlineLevel="5" x14ac:dyDescent="0.25">
      <c r="A275" s="31" t="s">
        <v>1030</v>
      </c>
      <c r="B275" s="32" t="s">
        <v>133</v>
      </c>
      <c r="C275" s="32" t="s">
        <v>141</v>
      </c>
      <c r="D275" s="32" t="s">
        <v>742</v>
      </c>
      <c r="E275" s="32" t="s">
        <v>5</v>
      </c>
      <c r="F275" s="33">
        <v>966933.31</v>
      </c>
      <c r="G275" s="33">
        <v>966933.31</v>
      </c>
      <c r="H275" s="34">
        <v>-4212.3119999999999</v>
      </c>
      <c r="I275" s="36">
        <v>0.99509999999999998</v>
      </c>
      <c r="J275" s="35">
        <v>0</v>
      </c>
      <c r="K275" s="36">
        <v>0</v>
      </c>
      <c r="L275" s="35">
        <v>0</v>
      </c>
    </row>
    <row r="276" spans="1:12" ht="47.25" outlineLevel="6" x14ac:dyDescent="0.25">
      <c r="A276" s="31" t="s">
        <v>1015</v>
      </c>
      <c r="B276" s="32" t="s">
        <v>133</v>
      </c>
      <c r="C276" s="32" t="s">
        <v>141</v>
      </c>
      <c r="D276" s="32" t="s">
        <v>742</v>
      </c>
      <c r="E276" s="32" t="s">
        <v>64</v>
      </c>
      <c r="F276" s="33">
        <v>966933.31</v>
      </c>
      <c r="G276" s="33">
        <v>966933.31</v>
      </c>
      <c r="H276" s="34">
        <v>-4212.3119999999999</v>
      </c>
      <c r="I276" s="36">
        <v>0.99509999999999998</v>
      </c>
      <c r="J276" s="35">
        <v>0</v>
      </c>
      <c r="K276" s="36">
        <v>0</v>
      </c>
      <c r="L276" s="35">
        <v>0</v>
      </c>
    </row>
    <row r="277" spans="1:12" outlineLevel="4" x14ac:dyDescent="0.25">
      <c r="A277" s="31" t="s">
        <v>1016</v>
      </c>
      <c r="B277" s="32" t="s">
        <v>133</v>
      </c>
      <c r="C277" s="32" t="s">
        <v>141</v>
      </c>
      <c r="D277" s="32" t="s">
        <v>742</v>
      </c>
      <c r="E277" s="32" t="s">
        <v>67</v>
      </c>
      <c r="F277" s="33">
        <v>966933.31</v>
      </c>
      <c r="G277" s="33">
        <v>966933.31</v>
      </c>
      <c r="H277" s="34">
        <v>-3085.9872999999998</v>
      </c>
      <c r="I277" s="36">
        <v>0.96860000000000002</v>
      </c>
      <c r="J277" s="35">
        <v>0</v>
      </c>
      <c r="K277" s="36">
        <v>0</v>
      </c>
      <c r="L277" s="35">
        <v>0</v>
      </c>
    </row>
    <row r="278" spans="1:12" ht="47.25" outlineLevel="5" x14ac:dyDescent="0.25">
      <c r="A278" s="31" t="s">
        <v>238</v>
      </c>
      <c r="B278" s="32" t="s">
        <v>133</v>
      </c>
      <c r="C278" s="32" t="s">
        <v>141</v>
      </c>
      <c r="D278" s="32" t="s">
        <v>239</v>
      </c>
      <c r="E278" s="32" t="s">
        <v>5</v>
      </c>
      <c r="F278" s="33">
        <v>59541907</v>
      </c>
      <c r="G278" s="33">
        <v>59541907</v>
      </c>
      <c r="H278" s="34">
        <v>-3085.9872999999998</v>
      </c>
      <c r="I278" s="36">
        <v>0.96860000000000002</v>
      </c>
      <c r="J278" s="35">
        <v>0</v>
      </c>
      <c r="K278" s="36">
        <v>0</v>
      </c>
      <c r="L278" s="35">
        <v>0</v>
      </c>
    </row>
    <row r="279" spans="1:12" ht="63" outlineLevel="6" x14ac:dyDescent="0.25">
      <c r="A279" s="31" t="s">
        <v>1025</v>
      </c>
      <c r="B279" s="32" t="s">
        <v>133</v>
      </c>
      <c r="C279" s="32" t="s">
        <v>141</v>
      </c>
      <c r="D279" s="32" t="s">
        <v>364</v>
      </c>
      <c r="E279" s="32" t="s">
        <v>5</v>
      </c>
      <c r="F279" s="33">
        <v>21785054</v>
      </c>
      <c r="G279" s="33">
        <v>21785054</v>
      </c>
      <c r="H279" s="34">
        <v>-2943.4796999999999</v>
      </c>
      <c r="I279" s="36">
        <v>0.96750000000000003</v>
      </c>
      <c r="J279" s="35">
        <v>0</v>
      </c>
      <c r="K279" s="36">
        <v>0</v>
      </c>
      <c r="L279" s="35">
        <v>0</v>
      </c>
    </row>
    <row r="280" spans="1:12" outlineLevel="6" x14ac:dyDescent="0.25">
      <c r="A280" s="31" t="s">
        <v>980</v>
      </c>
      <c r="B280" s="32" t="s">
        <v>133</v>
      </c>
      <c r="C280" s="32" t="s">
        <v>141</v>
      </c>
      <c r="D280" s="32" t="s">
        <v>364</v>
      </c>
      <c r="E280" s="32" t="s">
        <v>7</v>
      </c>
      <c r="F280" s="33">
        <v>7261684.5999999996</v>
      </c>
      <c r="G280" s="33">
        <v>7261684.5999999996</v>
      </c>
      <c r="H280" s="34">
        <v>-142.5076</v>
      </c>
      <c r="I280" s="36">
        <v>0.99229999999999996</v>
      </c>
      <c r="J280" s="35">
        <v>0</v>
      </c>
      <c r="K280" s="36">
        <v>0</v>
      </c>
      <c r="L280" s="35">
        <v>0</v>
      </c>
    </row>
    <row r="281" spans="1:12" outlineLevel="4" x14ac:dyDescent="0.25">
      <c r="A281" s="31" t="s">
        <v>981</v>
      </c>
      <c r="B281" s="32" t="s">
        <v>133</v>
      </c>
      <c r="C281" s="32" t="s">
        <v>141</v>
      </c>
      <c r="D281" s="32" t="s">
        <v>364</v>
      </c>
      <c r="E281" s="32" t="s">
        <v>149</v>
      </c>
      <c r="F281" s="33">
        <v>7261684.5999999996</v>
      </c>
      <c r="G281" s="33">
        <v>7261684.5999999996</v>
      </c>
      <c r="H281" s="34">
        <v>-2831.8791999999999</v>
      </c>
      <c r="I281" s="36">
        <v>0.96970000000000001</v>
      </c>
      <c r="J281" s="35">
        <v>0</v>
      </c>
      <c r="K281" s="36">
        <v>0</v>
      </c>
      <c r="L281" s="35">
        <v>0</v>
      </c>
    </row>
    <row r="282" spans="1:12" ht="47.25" outlineLevel="5" x14ac:dyDescent="0.25">
      <c r="A282" s="31" t="s">
        <v>1015</v>
      </c>
      <c r="B282" s="32" t="s">
        <v>133</v>
      </c>
      <c r="C282" s="32" t="s">
        <v>141</v>
      </c>
      <c r="D282" s="32" t="s">
        <v>364</v>
      </c>
      <c r="E282" s="32" t="s">
        <v>64</v>
      </c>
      <c r="F282" s="33">
        <v>14523369.4</v>
      </c>
      <c r="G282" s="33">
        <v>14523369.4</v>
      </c>
      <c r="H282" s="34">
        <v>-2831.8791999999999</v>
      </c>
      <c r="I282" s="36">
        <v>0.96970000000000001</v>
      </c>
      <c r="J282" s="35">
        <v>0</v>
      </c>
      <c r="K282" s="36">
        <v>0</v>
      </c>
      <c r="L282" s="35">
        <v>0</v>
      </c>
    </row>
    <row r="283" spans="1:12" outlineLevel="6" x14ac:dyDescent="0.25">
      <c r="A283" s="31" t="s">
        <v>1016</v>
      </c>
      <c r="B283" s="32" t="s">
        <v>133</v>
      </c>
      <c r="C283" s="32" t="s">
        <v>141</v>
      </c>
      <c r="D283" s="32" t="s">
        <v>364</v>
      </c>
      <c r="E283" s="32" t="s">
        <v>67</v>
      </c>
      <c r="F283" s="33">
        <v>14523369.4</v>
      </c>
      <c r="G283" s="33">
        <v>14523369.4</v>
      </c>
      <c r="H283" s="34">
        <v>-2831.8791999999999</v>
      </c>
      <c r="I283" s="36">
        <v>0.96970000000000001</v>
      </c>
      <c r="J283" s="35">
        <v>0</v>
      </c>
      <c r="K283" s="36">
        <v>0</v>
      </c>
      <c r="L283" s="35">
        <v>0</v>
      </c>
    </row>
    <row r="284" spans="1:12" ht="63" outlineLevel="3" x14ac:dyDescent="0.25">
      <c r="A284" s="31" t="s">
        <v>1033</v>
      </c>
      <c r="B284" s="32" t="s">
        <v>133</v>
      </c>
      <c r="C284" s="32" t="s">
        <v>141</v>
      </c>
      <c r="D284" s="32" t="s">
        <v>240</v>
      </c>
      <c r="E284" s="32" t="s">
        <v>5</v>
      </c>
      <c r="F284" s="33">
        <v>5472288.96</v>
      </c>
      <c r="G284" s="33">
        <v>5472288.96</v>
      </c>
      <c r="H284" s="34">
        <v>-2586.4549999999999</v>
      </c>
      <c r="I284" s="36">
        <v>0.1414</v>
      </c>
      <c r="J284" s="35">
        <v>0</v>
      </c>
      <c r="K284" s="36">
        <v>0</v>
      </c>
      <c r="L284" s="35">
        <v>0</v>
      </c>
    </row>
    <row r="285" spans="1:12" ht="47.25" outlineLevel="4" x14ac:dyDescent="0.25">
      <c r="A285" s="31" t="s">
        <v>1015</v>
      </c>
      <c r="B285" s="32" t="s">
        <v>133</v>
      </c>
      <c r="C285" s="32" t="s">
        <v>141</v>
      </c>
      <c r="D285" s="32" t="s">
        <v>240</v>
      </c>
      <c r="E285" s="32" t="s">
        <v>64</v>
      </c>
      <c r="F285" s="33">
        <v>5472288.96</v>
      </c>
      <c r="G285" s="33">
        <v>5472288.96</v>
      </c>
      <c r="H285" s="34">
        <v>-2586.4549999999999</v>
      </c>
      <c r="I285" s="36">
        <v>0.1414</v>
      </c>
      <c r="J285" s="35">
        <v>0</v>
      </c>
      <c r="K285" s="36">
        <v>0</v>
      </c>
      <c r="L285" s="35">
        <v>0</v>
      </c>
    </row>
    <row r="286" spans="1:12" outlineLevel="5" x14ac:dyDescent="0.25">
      <c r="A286" s="31" t="s">
        <v>1016</v>
      </c>
      <c r="B286" s="32" t="s">
        <v>133</v>
      </c>
      <c r="C286" s="32" t="s">
        <v>141</v>
      </c>
      <c r="D286" s="32" t="s">
        <v>240</v>
      </c>
      <c r="E286" s="32" t="s">
        <v>67</v>
      </c>
      <c r="F286" s="33">
        <v>5472288.96</v>
      </c>
      <c r="G286" s="33">
        <v>5472288.96</v>
      </c>
      <c r="H286" s="34">
        <v>-2586.4549999999999</v>
      </c>
      <c r="I286" s="36">
        <v>0.96220000000000006</v>
      </c>
      <c r="J286" s="35">
        <v>0</v>
      </c>
      <c r="K286" s="36">
        <v>0</v>
      </c>
      <c r="L286" s="35">
        <v>0</v>
      </c>
    </row>
    <row r="287" spans="1:12" ht="78.75" outlineLevel="6" x14ac:dyDescent="0.25">
      <c r="A287" s="31" t="s">
        <v>1034</v>
      </c>
      <c r="B287" s="32" t="s">
        <v>133</v>
      </c>
      <c r="C287" s="32" t="s">
        <v>141</v>
      </c>
      <c r="D287" s="32" t="s">
        <v>365</v>
      </c>
      <c r="E287" s="32" t="s">
        <v>5</v>
      </c>
      <c r="F287" s="33">
        <v>45743.6</v>
      </c>
      <c r="G287" s="33">
        <v>45743.6</v>
      </c>
      <c r="H287" s="34">
        <v>-2586.4549999999999</v>
      </c>
      <c r="I287" s="36">
        <v>0.96220000000000006</v>
      </c>
      <c r="J287" s="35">
        <v>0</v>
      </c>
      <c r="K287" s="36">
        <v>0</v>
      </c>
      <c r="L287" s="35">
        <v>0</v>
      </c>
    </row>
    <row r="288" spans="1:12" ht="47.25" outlineLevel="5" x14ac:dyDescent="0.25">
      <c r="A288" s="31" t="s">
        <v>1015</v>
      </c>
      <c r="B288" s="32" t="s">
        <v>133</v>
      </c>
      <c r="C288" s="32" t="s">
        <v>141</v>
      </c>
      <c r="D288" s="32" t="s">
        <v>365</v>
      </c>
      <c r="E288" s="32" t="s">
        <v>64</v>
      </c>
      <c r="F288" s="33">
        <v>45743.6</v>
      </c>
      <c r="G288" s="33">
        <v>45743.6</v>
      </c>
      <c r="H288" s="34">
        <v>0</v>
      </c>
      <c r="I288" s="36">
        <v>0</v>
      </c>
      <c r="J288" s="35">
        <v>0</v>
      </c>
      <c r="K288" s="36">
        <v>0</v>
      </c>
      <c r="L288" s="35">
        <v>0</v>
      </c>
    </row>
    <row r="289" spans="1:12" outlineLevel="6" x14ac:dyDescent="0.25">
      <c r="A289" s="31" t="s">
        <v>1016</v>
      </c>
      <c r="B289" s="32" t="s">
        <v>133</v>
      </c>
      <c r="C289" s="32" t="s">
        <v>141</v>
      </c>
      <c r="D289" s="32" t="s">
        <v>365</v>
      </c>
      <c r="E289" s="32" t="s">
        <v>67</v>
      </c>
      <c r="F289" s="33">
        <v>45743.6</v>
      </c>
      <c r="G289" s="33">
        <v>45743.6</v>
      </c>
      <c r="H289" s="34">
        <v>0</v>
      </c>
      <c r="I289" s="36">
        <v>0</v>
      </c>
      <c r="J289" s="35">
        <v>0</v>
      </c>
      <c r="K289" s="36">
        <v>0</v>
      </c>
      <c r="L289" s="35">
        <v>0</v>
      </c>
    </row>
    <row r="290" spans="1:12" ht="31.5" outlineLevel="3" x14ac:dyDescent="0.25">
      <c r="A290" s="31" t="s">
        <v>985</v>
      </c>
      <c r="B290" s="32" t="s">
        <v>133</v>
      </c>
      <c r="C290" s="32" t="s">
        <v>141</v>
      </c>
      <c r="D290" s="32" t="s">
        <v>743</v>
      </c>
      <c r="E290" s="32" t="s">
        <v>5</v>
      </c>
      <c r="F290" s="33">
        <v>16427837.49</v>
      </c>
      <c r="G290" s="33">
        <v>16427837.49</v>
      </c>
      <c r="H290" s="34">
        <v>-1802.4449999999999</v>
      </c>
      <c r="I290" s="36">
        <v>0.33029999999999998</v>
      </c>
      <c r="J290" s="35">
        <v>0</v>
      </c>
      <c r="K290" s="36">
        <v>0</v>
      </c>
      <c r="L290" s="35">
        <v>0</v>
      </c>
    </row>
    <row r="291" spans="1:12" outlineLevel="4" x14ac:dyDescent="0.25">
      <c r="A291" s="31" t="s">
        <v>980</v>
      </c>
      <c r="B291" s="32" t="s">
        <v>133</v>
      </c>
      <c r="C291" s="32" t="s">
        <v>141</v>
      </c>
      <c r="D291" s="32" t="s">
        <v>743</v>
      </c>
      <c r="E291" s="32" t="s">
        <v>7</v>
      </c>
      <c r="F291" s="33">
        <v>16427837.49</v>
      </c>
      <c r="G291" s="33">
        <v>16427837.49</v>
      </c>
      <c r="H291" s="34">
        <v>-1802.4449999999999</v>
      </c>
      <c r="I291" s="36">
        <v>0.33029999999999998</v>
      </c>
      <c r="J291" s="35">
        <v>0</v>
      </c>
      <c r="K291" s="36">
        <v>0</v>
      </c>
      <c r="L291" s="35">
        <v>0</v>
      </c>
    </row>
    <row r="292" spans="1:12" outlineLevel="5" x14ac:dyDescent="0.25">
      <c r="A292" s="31" t="s">
        <v>981</v>
      </c>
      <c r="B292" s="32" t="s">
        <v>133</v>
      </c>
      <c r="C292" s="32" t="s">
        <v>141</v>
      </c>
      <c r="D292" s="32" t="s">
        <v>743</v>
      </c>
      <c r="E292" s="32" t="s">
        <v>149</v>
      </c>
      <c r="F292" s="33">
        <v>16427837.49</v>
      </c>
      <c r="G292" s="33">
        <v>16427837.49</v>
      </c>
      <c r="H292" s="34">
        <v>-1802.4449999999999</v>
      </c>
      <c r="I292" s="36">
        <v>0.98680000000000001</v>
      </c>
      <c r="J292" s="35">
        <v>0</v>
      </c>
      <c r="K292" s="36">
        <v>0</v>
      </c>
      <c r="L292" s="35">
        <v>0</v>
      </c>
    </row>
    <row r="293" spans="1:12" ht="31.5" outlineLevel="6" x14ac:dyDescent="0.25">
      <c r="A293" s="31" t="s">
        <v>985</v>
      </c>
      <c r="B293" s="32" t="s">
        <v>133</v>
      </c>
      <c r="C293" s="32" t="s">
        <v>141</v>
      </c>
      <c r="D293" s="32" t="s">
        <v>744</v>
      </c>
      <c r="E293" s="32" t="s">
        <v>5</v>
      </c>
      <c r="F293" s="33">
        <v>39629.230000000003</v>
      </c>
      <c r="G293" s="33">
        <v>39629.230000000003</v>
      </c>
      <c r="H293" s="34">
        <v>-1802.4449999999999</v>
      </c>
      <c r="I293" s="36">
        <v>0.98680000000000001</v>
      </c>
      <c r="J293" s="35">
        <v>0</v>
      </c>
      <c r="K293" s="36">
        <v>0</v>
      </c>
      <c r="L293" s="35">
        <v>0</v>
      </c>
    </row>
    <row r="294" spans="1:12" outlineLevel="5" x14ac:dyDescent="0.25">
      <c r="A294" s="31" t="s">
        <v>980</v>
      </c>
      <c r="B294" s="32" t="s">
        <v>133</v>
      </c>
      <c r="C294" s="32" t="s">
        <v>141</v>
      </c>
      <c r="D294" s="32" t="s">
        <v>744</v>
      </c>
      <c r="E294" s="32" t="s">
        <v>7</v>
      </c>
      <c r="F294" s="33">
        <v>39629.230000000003</v>
      </c>
      <c r="G294" s="33">
        <v>39629.230000000003</v>
      </c>
      <c r="H294" s="34">
        <v>0</v>
      </c>
      <c r="I294" s="36">
        <v>0</v>
      </c>
      <c r="J294" s="35">
        <v>0</v>
      </c>
      <c r="K294" s="36">
        <v>0</v>
      </c>
      <c r="L294" s="35">
        <v>0</v>
      </c>
    </row>
    <row r="295" spans="1:12" outlineLevel="6" x14ac:dyDescent="0.25">
      <c r="A295" s="31" t="s">
        <v>981</v>
      </c>
      <c r="B295" s="32" t="s">
        <v>133</v>
      </c>
      <c r="C295" s="32" t="s">
        <v>141</v>
      </c>
      <c r="D295" s="32" t="s">
        <v>744</v>
      </c>
      <c r="E295" s="32" t="s">
        <v>149</v>
      </c>
      <c r="F295" s="33">
        <v>39629.230000000003</v>
      </c>
      <c r="G295" s="33">
        <v>39629.230000000003</v>
      </c>
      <c r="H295" s="34">
        <v>0</v>
      </c>
      <c r="I295" s="36">
        <v>0</v>
      </c>
      <c r="J295" s="35">
        <v>0</v>
      </c>
      <c r="K295" s="36">
        <v>0</v>
      </c>
      <c r="L295" s="35">
        <v>0</v>
      </c>
    </row>
    <row r="296" spans="1:12" outlineLevel="6" x14ac:dyDescent="0.25">
      <c r="A296" s="31" t="s">
        <v>1035</v>
      </c>
      <c r="B296" s="32" t="s">
        <v>133</v>
      </c>
      <c r="C296" s="32" t="s">
        <v>141</v>
      </c>
      <c r="D296" s="32" t="s">
        <v>745</v>
      </c>
      <c r="E296" s="32" t="s">
        <v>5</v>
      </c>
      <c r="F296" s="33">
        <v>50000</v>
      </c>
      <c r="G296" s="33">
        <v>50000</v>
      </c>
      <c r="H296" s="34">
        <v>0</v>
      </c>
      <c r="I296" s="36">
        <v>0</v>
      </c>
      <c r="J296" s="35">
        <v>0</v>
      </c>
      <c r="K296" s="36">
        <v>0</v>
      </c>
      <c r="L296" s="35">
        <v>0</v>
      </c>
    </row>
    <row r="297" spans="1:12" ht="47.25" outlineLevel="2" x14ac:dyDescent="0.25">
      <c r="A297" s="31" t="s">
        <v>1015</v>
      </c>
      <c r="B297" s="32" t="s">
        <v>133</v>
      </c>
      <c r="C297" s="32" t="s">
        <v>141</v>
      </c>
      <c r="D297" s="32" t="s">
        <v>745</v>
      </c>
      <c r="E297" s="32" t="s">
        <v>64</v>
      </c>
      <c r="F297" s="33">
        <v>50000</v>
      </c>
      <c r="G297" s="33">
        <v>50000</v>
      </c>
      <c r="H297" s="34">
        <v>-21891.0036</v>
      </c>
      <c r="I297" s="36">
        <v>0.95609999999999995</v>
      </c>
      <c r="J297" s="35">
        <v>0</v>
      </c>
      <c r="K297" s="36">
        <v>0</v>
      </c>
      <c r="L297" s="35">
        <v>0</v>
      </c>
    </row>
    <row r="298" spans="1:12" outlineLevel="3" x14ac:dyDescent="0.25">
      <c r="A298" s="31" t="s">
        <v>1016</v>
      </c>
      <c r="B298" s="32" t="s">
        <v>133</v>
      </c>
      <c r="C298" s="32" t="s">
        <v>141</v>
      </c>
      <c r="D298" s="32" t="s">
        <v>745</v>
      </c>
      <c r="E298" s="32" t="s">
        <v>67</v>
      </c>
      <c r="F298" s="33">
        <v>50000</v>
      </c>
      <c r="G298" s="33">
        <v>50000</v>
      </c>
      <c r="H298" s="34">
        <v>-349.74630000000002</v>
      </c>
      <c r="I298" s="36">
        <v>1</v>
      </c>
      <c r="J298" s="35">
        <v>0</v>
      </c>
      <c r="K298" s="36">
        <v>0</v>
      </c>
      <c r="L298" s="35">
        <v>0</v>
      </c>
    </row>
    <row r="299" spans="1:12" ht="78.75" outlineLevel="4" x14ac:dyDescent="0.25">
      <c r="A299" s="31" t="s">
        <v>1029</v>
      </c>
      <c r="B299" s="32" t="s">
        <v>133</v>
      </c>
      <c r="C299" s="32" t="s">
        <v>141</v>
      </c>
      <c r="D299" s="32" t="s">
        <v>366</v>
      </c>
      <c r="E299" s="32" t="s">
        <v>5</v>
      </c>
      <c r="F299" s="33">
        <v>1146098</v>
      </c>
      <c r="G299" s="33">
        <v>1146098</v>
      </c>
      <c r="H299" s="34">
        <v>-349.74630000000002</v>
      </c>
      <c r="I299" s="36">
        <v>1</v>
      </c>
      <c r="J299" s="35">
        <v>0</v>
      </c>
      <c r="K299" s="36">
        <v>0</v>
      </c>
      <c r="L299" s="35">
        <v>0</v>
      </c>
    </row>
    <row r="300" spans="1:12" outlineLevel="5" x14ac:dyDescent="0.25">
      <c r="A300" s="31" t="s">
        <v>980</v>
      </c>
      <c r="B300" s="32" t="s">
        <v>133</v>
      </c>
      <c r="C300" s="32" t="s">
        <v>141</v>
      </c>
      <c r="D300" s="32" t="s">
        <v>366</v>
      </c>
      <c r="E300" s="32" t="s">
        <v>7</v>
      </c>
      <c r="F300" s="33">
        <v>458439.2</v>
      </c>
      <c r="G300" s="33">
        <v>458439.2</v>
      </c>
      <c r="H300" s="34">
        <v>-349.74630000000002</v>
      </c>
      <c r="I300" s="36">
        <v>1</v>
      </c>
      <c r="J300" s="35">
        <v>0</v>
      </c>
      <c r="K300" s="36">
        <v>0</v>
      </c>
      <c r="L300" s="35">
        <v>0</v>
      </c>
    </row>
    <row r="301" spans="1:12" outlineLevel="6" x14ac:dyDescent="0.25">
      <c r="A301" s="31" t="s">
        <v>981</v>
      </c>
      <c r="B301" s="32" t="s">
        <v>133</v>
      </c>
      <c r="C301" s="32" t="s">
        <v>141</v>
      </c>
      <c r="D301" s="32" t="s">
        <v>366</v>
      </c>
      <c r="E301" s="32" t="s">
        <v>149</v>
      </c>
      <c r="F301" s="33">
        <v>458439.2</v>
      </c>
      <c r="G301" s="33">
        <v>458439.2</v>
      </c>
      <c r="H301" s="34">
        <v>-349.74630000000002</v>
      </c>
      <c r="I301" s="36">
        <v>1</v>
      </c>
      <c r="J301" s="35">
        <v>0</v>
      </c>
      <c r="K301" s="36">
        <v>0</v>
      </c>
      <c r="L301" s="35">
        <v>0</v>
      </c>
    </row>
    <row r="302" spans="1:12" ht="47.25" outlineLevel="3" x14ac:dyDescent="0.25">
      <c r="A302" s="31" t="s">
        <v>1015</v>
      </c>
      <c r="B302" s="32" t="s">
        <v>133</v>
      </c>
      <c r="C302" s="32" t="s">
        <v>141</v>
      </c>
      <c r="D302" s="32" t="s">
        <v>366</v>
      </c>
      <c r="E302" s="32" t="s">
        <v>64</v>
      </c>
      <c r="F302" s="33">
        <v>687658.8</v>
      </c>
      <c r="G302" s="33">
        <v>687658.8</v>
      </c>
      <c r="H302" s="34">
        <v>-3908.1023</v>
      </c>
      <c r="I302" s="36">
        <v>0.8216</v>
      </c>
      <c r="J302" s="35">
        <v>0</v>
      </c>
      <c r="K302" s="36">
        <v>0</v>
      </c>
      <c r="L302" s="35">
        <v>0</v>
      </c>
    </row>
    <row r="303" spans="1:12" outlineLevel="4" x14ac:dyDescent="0.25">
      <c r="A303" s="31" t="s">
        <v>1016</v>
      </c>
      <c r="B303" s="32" t="s">
        <v>133</v>
      </c>
      <c r="C303" s="32" t="s">
        <v>141</v>
      </c>
      <c r="D303" s="32" t="s">
        <v>366</v>
      </c>
      <c r="E303" s="32" t="s">
        <v>67</v>
      </c>
      <c r="F303" s="33">
        <v>687658.8</v>
      </c>
      <c r="G303" s="33">
        <v>687658.8</v>
      </c>
      <c r="H303" s="34">
        <v>-1979.6769999999999</v>
      </c>
      <c r="I303" s="36">
        <v>0.99980000000000002</v>
      </c>
      <c r="J303" s="35">
        <v>0</v>
      </c>
      <c r="K303" s="36">
        <v>0</v>
      </c>
      <c r="L303" s="35">
        <v>0</v>
      </c>
    </row>
    <row r="304" spans="1:12" ht="94.5" outlineLevel="5" x14ac:dyDescent="0.25">
      <c r="A304" s="31" t="s">
        <v>1030</v>
      </c>
      <c r="B304" s="32" t="s">
        <v>133</v>
      </c>
      <c r="C304" s="32" t="s">
        <v>141</v>
      </c>
      <c r="D304" s="32" t="s">
        <v>746</v>
      </c>
      <c r="E304" s="32" t="s">
        <v>5</v>
      </c>
      <c r="F304" s="33">
        <v>7749003.9000000004</v>
      </c>
      <c r="G304" s="33">
        <v>7749003.9000000004</v>
      </c>
      <c r="H304" s="34">
        <v>-1979.6769999999999</v>
      </c>
      <c r="I304" s="36">
        <v>0.99980000000000002</v>
      </c>
      <c r="J304" s="35">
        <v>0</v>
      </c>
      <c r="K304" s="36">
        <v>0</v>
      </c>
      <c r="L304" s="35">
        <v>0</v>
      </c>
    </row>
    <row r="305" spans="1:12" ht="47.25" outlineLevel="6" x14ac:dyDescent="0.25">
      <c r="A305" s="31" t="s">
        <v>1015</v>
      </c>
      <c r="B305" s="32" t="s">
        <v>133</v>
      </c>
      <c r="C305" s="32" t="s">
        <v>141</v>
      </c>
      <c r="D305" s="32" t="s">
        <v>746</v>
      </c>
      <c r="E305" s="32" t="s">
        <v>64</v>
      </c>
      <c r="F305" s="33">
        <v>7749003.9000000004</v>
      </c>
      <c r="G305" s="33">
        <v>7749003.9000000004</v>
      </c>
      <c r="H305" s="34">
        <v>-1979.6769999999999</v>
      </c>
      <c r="I305" s="36">
        <v>0.99980000000000002</v>
      </c>
      <c r="J305" s="35">
        <v>0</v>
      </c>
      <c r="K305" s="36">
        <v>0</v>
      </c>
      <c r="L305" s="35">
        <v>0</v>
      </c>
    </row>
    <row r="306" spans="1:12" outlineLevel="4" x14ac:dyDescent="0.25">
      <c r="A306" s="31" t="s">
        <v>1016</v>
      </c>
      <c r="B306" s="32" t="s">
        <v>133</v>
      </c>
      <c r="C306" s="32" t="s">
        <v>141</v>
      </c>
      <c r="D306" s="32" t="s">
        <v>746</v>
      </c>
      <c r="E306" s="32" t="s">
        <v>67</v>
      </c>
      <c r="F306" s="33">
        <v>7749003.9000000004</v>
      </c>
      <c r="G306" s="33">
        <v>7749003.9000000004</v>
      </c>
      <c r="H306" s="34">
        <v>-1928.4253000000001</v>
      </c>
      <c r="I306" s="36">
        <v>0.69450000000000001</v>
      </c>
      <c r="J306" s="35">
        <v>0</v>
      </c>
      <c r="K306" s="36">
        <v>0</v>
      </c>
      <c r="L306" s="35">
        <v>0</v>
      </c>
    </row>
    <row r="307" spans="1:12" ht="63" outlineLevel="5" x14ac:dyDescent="0.25">
      <c r="A307" s="31" t="s">
        <v>1036</v>
      </c>
      <c r="B307" s="32" t="s">
        <v>133</v>
      </c>
      <c r="C307" s="32" t="s">
        <v>141</v>
      </c>
      <c r="D307" s="32" t="s">
        <v>241</v>
      </c>
      <c r="E307" s="32" t="s">
        <v>5</v>
      </c>
      <c r="F307" s="33">
        <v>865689.15</v>
      </c>
      <c r="G307" s="33">
        <v>865689.15</v>
      </c>
      <c r="H307" s="34">
        <v>-1928.4253000000001</v>
      </c>
      <c r="I307" s="36">
        <v>0.69450000000000001</v>
      </c>
      <c r="J307" s="35">
        <v>0</v>
      </c>
      <c r="K307" s="36">
        <v>0</v>
      </c>
      <c r="L307" s="35">
        <v>0</v>
      </c>
    </row>
    <row r="308" spans="1:12" outlineLevel="6" x14ac:dyDescent="0.25">
      <c r="A308" s="31" t="s">
        <v>980</v>
      </c>
      <c r="B308" s="32" t="s">
        <v>133</v>
      </c>
      <c r="C308" s="32" t="s">
        <v>141</v>
      </c>
      <c r="D308" s="32" t="s">
        <v>241</v>
      </c>
      <c r="E308" s="32" t="s">
        <v>7</v>
      </c>
      <c r="F308" s="33">
        <v>629592.09</v>
      </c>
      <c r="G308" s="33">
        <v>629592.09</v>
      </c>
      <c r="H308" s="34">
        <v>-1928.4253000000001</v>
      </c>
      <c r="I308" s="36">
        <v>0.69450000000000001</v>
      </c>
      <c r="J308" s="35">
        <v>0</v>
      </c>
      <c r="K308" s="36">
        <v>0</v>
      </c>
      <c r="L308" s="35">
        <v>0</v>
      </c>
    </row>
    <row r="309" spans="1:12" outlineLevel="3" x14ac:dyDescent="0.25">
      <c r="A309" s="31" t="s">
        <v>981</v>
      </c>
      <c r="B309" s="32" t="s">
        <v>133</v>
      </c>
      <c r="C309" s="32" t="s">
        <v>141</v>
      </c>
      <c r="D309" s="32" t="s">
        <v>241</v>
      </c>
      <c r="E309" s="32" t="s">
        <v>149</v>
      </c>
      <c r="F309" s="33">
        <v>629592.09</v>
      </c>
      <c r="G309" s="33">
        <v>629592.09</v>
      </c>
      <c r="H309" s="34">
        <v>-17633.154999999999</v>
      </c>
      <c r="I309" s="36">
        <v>0.99119999999999997</v>
      </c>
      <c r="J309" s="35">
        <v>0</v>
      </c>
      <c r="K309" s="36">
        <v>0</v>
      </c>
      <c r="L309" s="35">
        <v>0</v>
      </c>
    </row>
    <row r="310" spans="1:12" ht="47.25" outlineLevel="4" x14ac:dyDescent="0.25">
      <c r="A310" s="31" t="s">
        <v>1015</v>
      </c>
      <c r="B310" s="32" t="s">
        <v>133</v>
      </c>
      <c r="C310" s="32" t="s">
        <v>141</v>
      </c>
      <c r="D310" s="32" t="s">
        <v>241</v>
      </c>
      <c r="E310" s="32" t="s">
        <v>64</v>
      </c>
      <c r="F310" s="33">
        <v>236097.06</v>
      </c>
      <c r="G310" s="33">
        <v>236097.06</v>
      </c>
      <c r="H310" s="34">
        <v>-17633.154999999999</v>
      </c>
      <c r="I310" s="36">
        <v>0.99119999999999997</v>
      </c>
      <c r="J310" s="35">
        <v>0</v>
      </c>
      <c r="K310" s="36">
        <v>0</v>
      </c>
      <c r="L310" s="35">
        <v>0</v>
      </c>
    </row>
    <row r="311" spans="1:12" outlineLevel="6" x14ac:dyDescent="0.25">
      <c r="A311" s="31" t="s">
        <v>1016</v>
      </c>
      <c r="B311" s="32" t="s">
        <v>133</v>
      </c>
      <c r="C311" s="32" t="s">
        <v>141</v>
      </c>
      <c r="D311" s="32" t="s">
        <v>241</v>
      </c>
      <c r="E311" s="32" t="s">
        <v>67</v>
      </c>
      <c r="F311" s="33">
        <v>236097.06</v>
      </c>
      <c r="G311" s="33">
        <v>236097.06</v>
      </c>
      <c r="H311" s="34">
        <v>-17633.154999999999</v>
      </c>
      <c r="I311" s="36">
        <v>0.99119999999999997</v>
      </c>
      <c r="J311" s="35">
        <v>0</v>
      </c>
      <c r="K311" s="36">
        <v>0</v>
      </c>
      <c r="L311" s="35">
        <v>0</v>
      </c>
    </row>
    <row r="312" spans="1:12" ht="63" outlineLevel="2" x14ac:dyDescent="0.25">
      <c r="A312" s="31" t="s">
        <v>1037</v>
      </c>
      <c r="B312" s="32" t="s">
        <v>133</v>
      </c>
      <c r="C312" s="32" t="s">
        <v>141</v>
      </c>
      <c r="D312" s="32" t="s">
        <v>242</v>
      </c>
      <c r="E312" s="32" t="s">
        <v>5</v>
      </c>
      <c r="F312" s="33">
        <v>45562.67</v>
      </c>
      <c r="G312" s="33">
        <v>45562.67</v>
      </c>
      <c r="H312" s="34">
        <v>-80586.791100000002</v>
      </c>
      <c r="I312" s="36">
        <v>0.93489999999999995</v>
      </c>
      <c r="J312" s="35">
        <v>0</v>
      </c>
      <c r="K312" s="36">
        <v>0</v>
      </c>
      <c r="L312" s="35">
        <v>0</v>
      </c>
    </row>
    <row r="313" spans="1:12" outlineLevel="3" x14ac:dyDescent="0.25">
      <c r="A313" s="31" t="s">
        <v>980</v>
      </c>
      <c r="B313" s="32" t="s">
        <v>133</v>
      </c>
      <c r="C313" s="32" t="s">
        <v>141</v>
      </c>
      <c r="D313" s="32" t="s">
        <v>242</v>
      </c>
      <c r="E313" s="32" t="s">
        <v>7</v>
      </c>
      <c r="F313" s="33">
        <v>33136.51</v>
      </c>
      <c r="G313" s="33">
        <v>33136.51</v>
      </c>
      <c r="H313" s="34">
        <v>-30583.65</v>
      </c>
      <c r="I313" s="36">
        <v>0.91069999999999995</v>
      </c>
      <c r="J313" s="35">
        <v>0</v>
      </c>
      <c r="K313" s="36">
        <v>0</v>
      </c>
      <c r="L313" s="35">
        <v>0</v>
      </c>
    </row>
    <row r="314" spans="1:12" outlineLevel="4" x14ac:dyDescent="0.25">
      <c r="A314" s="31" t="s">
        <v>981</v>
      </c>
      <c r="B314" s="32" t="s">
        <v>133</v>
      </c>
      <c r="C314" s="32" t="s">
        <v>141</v>
      </c>
      <c r="D314" s="32" t="s">
        <v>242</v>
      </c>
      <c r="E314" s="32" t="s">
        <v>149</v>
      </c>
      <c r="F314" s="33">
        <v>33136.51</v>
      </c>
      <c r="G314" s="33">
        <v>33136.51</v>
      </c>
      <c r="H314" s="34">
        <v>-30583.65</v>
      </c>
      <c r="I314" s="36">
        <v>1</v>
      </c>
      <c r="J314" s="35">
        <v>0</v>
      </c>
      <c r="K314" s="36">
        <v>0</v>
      </c>
      <c r="L314" s="35">
        <v>0</v>
      </c>
    </row>
    <row r="315" spans="1:12" ht="47.25" outlineLevel="5" x14ac:dyDescent="0.25">
      <c r="A315" s="31" t="s">
        <v>1015</v>
      </c>
      <c r="B315" s="32" t="s">
        <v>133</v>
      </c>
      <c r="C315" s="32" t="s">
        <v>141</v>
      </c>
      <c r="D315" s="32" t="s">
        <v>242</v>
      </c>
      <c r="E315" s="32" t="s">
        <v>64</v>
      </c>
      <c r="F315" s="33">
        <v>12426.16</v>
      </c>
      <c r="G315" s="33">
        <v>12426.16</v>
      </c>
      <c r="H315" s="34">
        <v>-30583.65</v>
      </c>
      <c r="I315" s="36">
        <v>1</v>
      </c>
      <c r="J315" s="35">
        <v>0</v>
      </c>
      <c r="K315" s="36">
        <v>0</v>
      </c>
      <c r="L315" s="35">
        <v>0</v>
      </c>
    </row>
    <row r="316" spans="1:12" outlineLevel="6" x14ac:dyDescent="0.25">
      <c r="A316" s="31" t="s">
        <v>1016</v>
      </c>
      <c r="B316" s="32" t="s">
        <v>133</v>
      </c>
      <c r="C316" s="32" t="s">
        <v>141</v>
      </c>
      <c r="D316" s="32" t="s">
        <v>242</v>
      </c>
      <c r="E316" s="32" t="s">
        <v>67</v>
      </c>
      <c r="F316" s="33">
        <v>12426.16</v>
      </c>
      <c r="G316" s="33">
        <v>12426.16</v>
      </c>
      <c r="H316" s="34">
        <v>-30583.65</v>
      </c>
      <c r="I316" s="36">
        <v>1</v>
      </c>
      <c r="J316" s="35">
        <v>0</v>
      </c>
      <c r="K316" s="36">
        <v>0</v>
      </c>
      <c r="L316" s="35">
        <v>0</v>
      </c>
    </row>
    <row r="317" spans="1:12" outlineLevel="4" x14ac:dyDescent="0.25">
      <c r="A317" s="31" t="s">
        <v>1038</v>
      </c>
      <c r="B317" s="32" t="s">
        <v>133</v>
      </c>
      <c r="C317" s="32" t="s">
        <v>141</v>
      </c>
      <c r="D317" s="32" t="s">
        <v>243</v>
      </c>
      <c r="E317" s="32" t="s">
        <v>5</v>
      </c>
      <c r="F317" s="33">
        <v>35000</v>
      </c>
      <c r="G317" s="33">
        <v>35000</v>
      </c>
      <c r="H317" s="34">
        <v>0</v>
      </c>
      <c r="I317" s="36">
        <v>0</v>
      </c>
      <c r="J317" s="35">
        <v>0</v>
      </c>
      <c r="K317" s="36">
        <v>0</v>
      </c>
      <c r="L317" s="35">
        <v>0</v>
      </c>
    </row>
    <row r="318" spans="1:12" ht="31.5" outlineLevel="6" x14ac:dyDescent="0.25">
      <c r="A318" s="31" t="s">
        <v>971</v>
      </c>
      <c r="B318" s="32" t="s">
        <v>133</v>
      </c>
      <c r="C318" s="32" t="s">
        <v>141</v>
      </c>
      <c r="D318" s="32" t="s">
        <v>243</v>
      </c>
      <c r="E318" s="32" t="s">
        <v>110</v>
      </c>
      <c r="F318" s="33">
        <v>35000</v>
      </c>
      <c r="G318" s="33">
        <v>35000</v>
      </c>
      <c r="H318" s="34">
        <v>0</v>
      </c>
      <c r="I318" s="36">
        <v>0</v>
      </c>
      <c r="J318" s="35">
        <v>0</v>
      </c>
      <c r="K318" s="36">
        <v>0</v>
      </c>
      <c r="L318" s="35">
        <v>0</v>
      </c>
    </row>
    <row r="319" spans="1:12" ht="31.5" outlineLevel="3" x14ac:dyDescent="0.25">
      <c r="A319" s="31" t="s">
        <v>972</v>
      </c>
      <c r="B319" s="32" t="s">
        <v>133</v>
      </c>
      <c r="C319" s="32" t="s">
        <v>141</v>
      </c>
      <c r="D319" s="32" t="s">
        <v>243</v>
      </c>
      <c r="E319" s="32" t="s">
        <v>111</v>
      </c>
      <c r="F319" s="33">
        <v>35000</v>
      </c>
      <c r="G319" s="33">
        <v>35000</v>
      </c>
      <c r="H319" s="34">
        <v>-46995.263899999998</v>
      </c>
      <c r="I319" s="36">
        <v>0.95479999999999998</v>
      </c>
      <c r="J319" s="35">
        <v>0</v>
      </c>
      <c r="K319" s="36">
        <v>0</v>
      </c>
      <c r="L319" s="35">
        <v>0</v>
      </c>
    </row>
    <row r="320" spans="1:12" ht="31.5" outlineLevel="4" x14ac:dyDescent="0.25">
      <c r="A320" s="31" t="s">
        <v>1039</v>
      </c>
      <c r="B320" s="32" t="s">
        <v>133</v>
      </c>
      <c r="C320" s="32" t="s">
        <v>141</v>
      </c>
      <c r="D320" s="32" t="s">
        <v>747</v>
      </c>
      <c r="E320" s="32" t="s">
        <v>5</v>
      </c>
      <c r="F320" s="33">
        <v>5880000</v>
      </c>
      <c r="G320" s="33">
        <v>5880000</v>
      </c>
      <c r="H320" s="34">
        <v>-12546.342500000001</v>
      </c>
      <c r="I320" s="36">
        <v>0.85929999999999995</v>
      </c>
      <c r="J320" s="35">
        <v>0</v>
      </c>
      <c r="K320" s="36">
        <v>0</v>
      </c>
      <c r="L320" s="35">
        <v>0</v>
      </c>
    </row>
    <row r="321" spans="1:12" outlineLevel="5" x14ac:dyDescent="0.25">
      <c r="A321" s="31" t="s">
        <v>980</v>
      </c>
      <c r="B321" s="32" t="s">
        <v>133</v>
      </c>
      <c r="C321" s="32" t="s">
        <v>141</v>
      </c>
      <c r="D321" s="32" t="s">
        <v>747</v>
      </c>
      <c r="E321" s="32" t="s">
        <v>7</v>
      </c>
      <c r="F321" s="33">
        <v>4473292.5</v>
      </c>
      <c r="G321" s="33">
        <v>4473292.5</v>
      </c>
      <c r="H321" s="34">
        <v>0</v>
      </c>
      <c r="I321" s="36">
        <v>0</v>
      </c>
      <c r="J321" s="35">
        <v>0</v>
      </c>
      <c r="K321" s="36">
        <v>0</v>
      </c>
      <c r="L321" s="35">
        <v>0</v>
      </c>
    </row>
    <row r="322" spans="1:12" outlineLevel="5" x14ac:dyDescent="0.25">
      <c r="A322" s="31" t="s">
        <v>981</v>
      </c>
      <c r="B322" s="32" t="s">
        <v>133</v>
      </c>
      <c r="C322" s="32" t="s">
        <v>141</v>
      </c>
      <c r="D322" s="32" t="s">
        <v>747</v>
      </c>
      <c r="E322" s="32" t="s">
        <v>149</v>
      </c>
      <c r="F322" s="33">
        <v>4473292.5</v>
      </c>
      <c r="G322" s="33">
        <v>4473292.5</v>
      </c>
      <c r="H322" s="34"/>
      <c r="I322" s="36"/>
      <c r="J322" s="35"/>
      <c r="K322" s="36"/>
      <c r="L322" s="35"/>
    </row>
    <row r="323" spans="1:12" ht="47.25" outlineLevel="5" x14ac:dyDescent="0.25">
      <c r="A323" s="31" t="s">
        <v>1015</v>
      </c>
      <c r="B323" s="32" t="s">
        <v>133</v>
      </c>
      <c r="C323" s="32" t="s">
        <v>141</v>
      </c>
      <c r="D323" s="32" t="s">
        <v>747</v>
      </c>
      <c r="E323" s="32" t="s">
        <v>64</v>
      </c>
      <c r="F323" s="33">
        <v>1406707.5</v>
      </c>
      <c r="G323" s="33">
        <v>1406707.5</v>
      </c>
      <c r="H323" s="34"/>
      <c r="I323" s="36"/>
      <c r="J323" s="35"/>
      <c r="K323" s="36"/>
      <c r="L323" s="35"/>
    </row>
    <row r="324" spans="1:12" outlineLevel="5" x14ac:dyDescent="0.25">
      <c r="A324" s="31" t="s">
        <v>1016</v>
      </c>
      <c r="B324" s="32" t="s">
        <v>133</v>
      </c>
      <c r="C324" s="32" t="s">
        <v>141</v>
      </c>
      <c r="D324" s="32" t="s">
        <v>747</v>
      </c>
      <c r="E324" s="32" t="s">
        <v>67</v>
      </c>
      <c r="F324" s="33">
        <v>1406707.5</v>
      </c>
      <c r="G324" s="33">
        <v>1406707.5</v>
      </c>
      <c r="H324" s="34"/>
      <c r="I324" s="36"/>
      <c r="J324" s="35"/>
      <c r="K324" s="36"/>
      <c r="L324" s="35"/>
    </row>
    <row r="325" spans="1:12" outlineLevel="5" x14ac:dyDescent="0.25">
      <c r="A325" s="31" t="s">
        <v>34</v>
      </c>
      <c r="B325" s="32" t="s">
        <v>133</v>
      </c>
      <c r="C325" s="32" t="s">
        <v>143</v>
      </c>
      <c r="D325" s="32" t="s">
        <v>173</v>
      </c>
      <c r="E325" s="32" t="s">
        <v>5</v>
      </c>
      <c r="F325" s="33">
        <v>1374276.71</v>
      </c>
      <c r="G325" s="33">
        <v>1374276.71</v>
      </c>
      <c r="H325" s="34"/>
      <c r="I325" s="36"/>
      <c r="J325" s="35"/>
      <c r="K325" s="36"/>
      <c r="L325" s="35"/>
    </row>
    <row r="326" spans="1:12" outlineLevel="5" x14ac:dyDescent="0.25">
      <c r="A326" s="31" t="s">
        <v>97</v>
      </c>
      <c r="B326" s="32" t="s">
        <v>133</v>
      </c>
      <c r="C326" s="32" t="s">
        <v>72</v>
      </c>
      <c r="D326" s="32" t="s">
        <v>173</v>
      </c>
      <c r="E326" s="32" t="s">
        <v>5</v>
      </c>
      <c r="F326" s="33">
        <v>1374276.71</v>
      </c>
      <c r="G326" s="33">
        <v>1374276.71</v>
      </c>
      <c r="H326" s="34"/>
      <c r="I326" s="36"/>
      <c r="J326" s="35"/>
      <c r="K326" s="36"/>
      <c r="L326" s="35"/>
    </row>
    <row r="327" spans="1:12" ht="63" outlineLevel="5" x14ac:dyDescent="0.25">
      <c r="A327" s="31" t="s">
        <v>174</v>
      </c>
      <c r="B327" s="32" t="s">
        <v>133</v>
      </c>
      <c r="C327" s="32" t="s">
        <v>72</v>
      </c>
      <c r="D327" s="32" t="s">
        <v>175</v>
      </c>
      <c r="E327" s="32" t="s">
        <v>5</v>
      </c>
      <c r="F327" s="33">
        <v>1374276.71</v>
      </c>
      <c r="G327" s="33">
        <v>1374276.71</v>
      </c>
      <c r="H327" s="34"/>
      <c r="I327" s="36"/>
      <c r="J327" s="35"/>
      <c r="K327" s="36"/>
      <c r="L327" s="35"/>
    </row>
    <row r="328" spans="1:12" ht="63" outlineLevel="5" x14ac:dyDescent="0.25">
      <c r="A328" s="31" t="s">
        <v>176</v>
      </c>
      <c r="B328" s="32" t="s">
        <v>133</v>
      </c>
      <c r="C328" s="32" t="s">
        <v>72</v>
      </c>
      <c r="D328" s="32" t="s">
        <v>177</v>
      </c>
      <c r="E328" s="32" t="s">
        <v>5</v>
      </c>
      <c r="F328" s="33">
        <v>1374276.71</v>
      </c>
      <c r="G328" s="33">
        <v>1374276.71</v>
      </c>
      <c r="H328" s="34"/>
      <c r="I328" s="36"/>
      <c r="J328" s="35"/>
      <c r="K328" s="36"/>
      <c r="L328" s="35"/>
    </row>
    <row r="329" spans="1:12" ht="47.25" outlineLevel="5" x14ac:dyDescent="0.25">
      <c r="A329" s="31" t="s">
        <v>1040</v>
      </c>
      <c r="B329" s="32" t="s">
        <v>133</v>
      </c>
      <c r="C329" s="32" t="s">
        <v>72</v>
      </c>
      <c r="D329" s="32" t="s">
        <v>244</v>
      </c>
      <c r="E329" s="32" t="s">
        <v>5</v>
      </c>
      <c r="F329" s="33">
        <v>1374276.71</v>
      </c>
      <c r="G329" s="33">
        <v>1374276.71</v>
      </c>
      <c r="H329" s="34"/>
      <c r="I329" s="36"/>
      <c r="J329" s="35"/>
      <c r="K329" s="36"/>
      <c r="L329" s="35"/>
    </row>
    <row r="330" spans="1:12" ht="31.5" outlineLevel="5" x14ac:dyDescent="0.25">
      <c r="A330" s="31" t="s">
        <v>976</v>
      </c>
      <c r="B330" s="32" t="s">
        <v>133</v>
      </c>
      <c r="C330" s="32" t="s">
        <v>72</v>
      </c>
      <c r="D330" s="32" t="s">
        <v>244</v>
      </c>
      <c r="E330" s="32" t="s">
        <v>54</v>
      </c>
      <c r="F330" s="33">
        <v>1374276.71</v>
      </c>
      <c r="G330" s="33">
        <v>1374276.71</v>
      </c>
      <c r="H330" s="34"/>
      <c r="I330" s="36"/>
      <c r="J330" s="35"/>
      <c r="K330" s="36"/>
      <c r="L330" s="35"/>
    </row>
    <row r="331" spans="1:12" ht="31.5" outlineLevel="5" x14ac:dyDescent="0.25">
      <c r="A331" s="31" t="s">
        <v>977</v>
      </c>
      <c r="B331" s="32" t="s">
        <v>133</v>
      </c>
      <c r="C331" s="32" t="s">
        <v>72</v>
      </c>
      <c r="D331" s="32" t="s">
        <v>244</v>
      </c>
      <c r="E331" s="32" t="s">
        <v>55</v>
      </c>
      <c r="F331" s="33">
        <v>1374276.71</v>
      </c>
      <c r="G331" s="33">
        <v>1374276.71</v>
      </c>
      <c r="H331" s="34"/>
      <c r="I331" s="36"/>
      <c r="J331" s="35"/>
      <c r="K331" s="36"/>
      <c r="L331" s="35"/>
    </row>
    <row r="332" spans="1:12" outlineLevel="5" x14ac:dyDescent="0.25">
      <c r="A332" s="31" t="s">
        <v>100</v>
      </c>
      <c r="B332" s="32" t="s">
        <v>133</v>
      </c>
      <c r="C332" s="32" t="s">
        <v>73</v>
      </c>
      <c r="D332" s="32" t="s">
        <v>173</v>
      </c>
      <c r="E332" s="32" t="s">
        <v>5</v>
      </c>
      <c r="F332" s="33">
        <v>73437056.549999997</v>
      </c>
      <c r="G332" s="33">
        <v>30921787.800000001</v>
      </c>
      <c r="H332" s="34"/>
      <c r="I332" s="36"/>
      <c r="J332" s="35"/>
      <c r="K332" s="36"/>
      <c r="L332" s="35"/>
    </row>
    <row r="333" spans="1:12" outlineLevel="5" x14ac:dyDescent="0.25">
      <c r="A333" s="31" t="s">
        <v>101</v>
      </c>
      <c r="B333" s="32" t="s">
        <v>133</v>
      </c>
      <c r="C333" s="32" t="s">
        <v>124</v>
      </c>
      <c r="D333" s="32" t="s">
        <v>173</v>
      </c>
      <c r="E333" s="32" t="s">
        <v>5</v>
      </c>
      <c r="F333" s="33">
        <v>18690832.920000002</v>
      </c>
      <c r="G333" s="33">
        <v>18670091.170000002</v>
      </c>
      <c r="H333" s="34"/>
      <c r="I333" s="36"/>
      <c r="J333" s="35"/>
      <c r="K333" s="36"/>
      <c r="L333" s="35"/>
    </row>
    <row r="334" spans="1:12" ht="47.25" outlineLevel="5" x14ac:dyDescent="0.25">
      <c r="A334" s="31" t="s">
        <v>245</v>
      </c>
      <c r="B334" s="32" t="s">
        <v>133</v>
      </c>
      <c r="C334" s="32" t="s">
        <v>124</v>
      </c>
      <c r="D334" s="32" t="s">
        <v>246</v>
      </c>
      <c r="E334" s="32" t="s">
        <v>5</v>
      </c>
      <c r="F334" s="33">
        <v>18690832.920000002</v>
      </c>
      <c r="G334" s="33">
        <v>18670091.170000002</v>
      </c>
      <c r="H334" s="34"/>
      <c r="I334" s="36"/>
      <c r="J334" s="35"/>
      <c r="K334" s="36"/>
      <c r="L334" s="35"/>
    </row>
    <row r="335" spans="1:12" ht="31.5" outlineLevel="5" x14ac:dyDescent="0.25">
      <c r="A335" s="31" t="s">
        <v>1041</v>
      </c>
      <c r="B335" s="32" t="s">
        <v>133</v>
      </c>
      <c r="C335" s="32" t="s">
        <v>124</v>
      </c>
      <c r="D335" s="32" t="s">
        <v>247</v>
      </c>
      <c r="E335" s="32" t="s">
        <v>5</v>
      </c>
      <c r="F335" s="33">
        <v>1041999.92</v>
      </c>
      <c r="G335" s="33">
        <v>1021258.17</v>
      </c>
      <c r="H335" s="34"/>
      <c r="I335" s="36"/>
      <c r="J335" s="35"/>
      <c r="K335" s="36"/>
      <c r="L335" s="35"/>
    </row>
    <row r="336" spans="1:12" ht="78.75" outlineLevel="5" x14ac:dyDescent="0.25">
      <c r="A336" s="31" t="s">
        <v>967</v>
      </c>
      <c r="B336" s="32" t="s">
        <v>133</v>
      </c>
      <c r="C336" s="32" t="s">
        <v>124</v>
      </c>
      <c r="D336" s="32" t="s">
        <v>247</v>
      </c>
      <c r="E336" s="32" t="s">
        <v>108</v>
      </c>
      <c r="F336" s="33">
        <v>300168.92</v>
      </c>
      <c r="G336" s="33">
        <v>287693.7</v>
      </c>
      <c r="H336" s="34"/>
      <c r="I336" s="36"/>
      <c r="J336" s="35"/>
      <c r="K336" s="36"/>
      <c r="L336" s="35"/>
    </row>
    <row r="337" spans="1:12" ht="31.5" outlineLevel="5" x14ac:dyDescent="0.25">
      <c r="A337" s="31" t="s">
        <v>968</v>
      </c>
      <c r="B337" s="32" t="s">
        <v>133</v>
      </c>
      <c r="C337" s="32" t="s">
        <v>124</v>
      </c>
      <c r="D337" s="32" t="s">
        <v>247</v>
      </c>
      <c r="E337" s="32" t="s">
        <v>109</v>
      </c>
      <c r="F337" s="33">
        <v>300168.92</v>
      </c>
      <c r="G337" s="33">
        <v>287693.7</v>
      </c>
      <c r="H337" s="34"/>
      <c r="I337" s="36"/>
      <c r="J337" s="35"/>
      <c r="K337" s="36"/>
      <c r="L337" s="35"/>
    </row>
    <row r="338" spans="1:12" ht="31.5" outlineLevel="5" x14ac:dyDescent="0.25">
      <c r="A338" s="31" t="s">
        <v>971</v>
      </c>
      <c r="B338" s="32" t="s">
        <v>133</v>
      </c>
      <c r="C338" s="32" t="s">
        <v>124</v>
      </c>
      <c r="D338" s="32" t="s">
        <v>247</v>
      </c>
      <c r="E338" s="32" t="s">
        <v>110</v>
      </c>
      <c r="F338" s="33">
        <v>741831</v>
      </c>
      <c r="G338" s="33">
        <v>733564.47</v>
      </c>
      <c r="H338" s="34"/>
      <c r="I338" s="36"/>
      <c r="J338" s="35"/>
      <c r="K338" s="36"/>
      <c r="L338" s="35"/>
    </row>
    <row r="339" spans="1:12" ht="31.5" outlineLevel="5" x14ac:dyDescent="0.25">
      <c r="A339" s="31" t="s">
        <v>972</v>
      </c>
      <c r="B339" s="32" t="s">
        <v>133</v>
      </c>
      <c r="C339" s="32" t="s">
        <v>124</v>
      </c>
      <c r="D339" s="32" t="s">
        <v>247</v>
      </c>
      <c r="E339" s="32" t="s">
        <v>111</v>
      </c>
      <c r="F339" s="33">
        <v>741831</v>
      </c>
      <c r="G339" s="33">
        <v>733564.47</v>
      </c>
      <c r="H339" s="34"/>
      <c r="I339" s="36"/>
      <c r="J339" s="35"/>
      <c r="K339" s="36"/>
      <c r="L339" s="35"/>
    </row>
    <row r="340" spans="1:12" ht="63" outlineLevel="5" x14ac:dyDescent="0.25">
      <c r="A340" s="31" t="s">
        <v>1042</v>
      </c>
      <c r="B340" s="32" t="s">
        <v>133</v>
      </c>
      <c r="C340" s="32" t="s">
        <v>124</v>
      </c>
      <c r="D340" s="32" t="s">
        <v>248</v>
      </c>
      <c r="E340" s="32" t="s">
        <v>5</v>
      </c>
      <c r="F340" s="33">
        <v>17506877</v>
      </c>
      <c r="G340" s="33">
        <v>17506877</v>
      </c>
      <c r="H340" s="34"/>
      <c r="I340" s="36"/>
      <c r="J340" s="35"/>
      <c r="K340" s="36"/>
      <c r="L340" s="35"/>
    </row>
    <row r="341" spans="1:12" ht="47.25" outlineLevel="5" x14ac:dyDescent="0.25">
      <c r="A341" s="31" t="s">
        <v>1015</v>
      </c>
      <c r="B341" s="32" t="s">
        <v>133</v>
      </c>
      <c r="C341" s="32" t="s">
        <v>124</v>
      </c>
      <c r="D341" s="32" t="s">
        <v>248</v>
      </c>
      <c r="E341" s="32" t="s">
        <v>64</v>
      </c>
      <c r="F341" s="33">
        <v>17506877</v>
      </c>
      <c r="G341" s="33">
        <v>17506877</v>
      </c>
      <c r="H341" s="34"/>
      <c r="I341" s="36"/>
      <c r="J341" s="35"/>
      <c r="K341" s="36"/>
      <c r="L341" s="35"/>
    </row>
    <row r="342" spans="1:12" outlineLevel="5" x14ac:dyDescent="0.25">
      <c r="A342" s="31" t="s">
        <v>1043</v>
      </c>
      <c r="B342" s="32" t="s">
        <v>133</v>
      </c>
      <c r="C342" s="32" t="s">
        <v>124</v>
      </c>
      <c r="D342" s="32" t="s">
        <v>248</v>
      </c>
      <c r="E342" s="32" t="s">
        <v>91</v>
      </c>
      <c r="F342" s="33">
        <v>17506877</v>
      </c>
      <c r="G342" s="33">
        <v>17506877</v>
      </c>
      <c r="H342" s="34"/>
      <c r="I342" s="36"/>
      <c r="J342" s="35"/>
      <c r="K342" s="36"/>
      <c r="L342" s="35"/>
    </row>
    <row r="343" spans="1:12" ht="78.75" outlineLevel="5" x14ac:dyDescent="0.25">
      <c r="A343" s="31" t="s">
        <v>1044</v>
      </c>
      <c r="B343" s="32" t="s">
        <v>133</v>
      </c>
      <c r="C343" s="32" t="s">
        <v>124</v>
      </c>
      <c r="D343" s="32" t="s">
        <v>367</v>
      </c>
      <c r="E343" s="32" t="s">
        <v>5</v>
      </c>
      <c r="F343" s="33">
        <v>141956</v>
      </c>
      <c r="G343" s="33">
        <v>141956</v>
      </c>
      <c r="H343" s="34"/>
      <c r="I343" s="36"/>
      <c r="J343" s="35"/>
      <c r="K343" s="36"/>
      <c r="L343" s="35"/>
    </row>
    <row r="344" spans="1:12" ht="47.25" outlineLevel="5" x14ac:dyDescent="0.25">
      <c r="A344" s="31" t="s">
        <v>1015</v>
      </c>
      <c r="B344" s="32" t="s">
        <v>133</v>
      </c>
      <c r="C344" s="32" t="s">
        <v>124</v>
      </c>
      <c r="D344" s="32" t="s">
        <v>367</v>
      </c>
      <c r="E344" s="32" t="s">
        <v>64</v>
      </c>
      <c r="F344" s="33">
        <v>141956</v>
      </c>
      <c r="G344" s="33">
        <v>141956</v>
      </c>
      <c r="H344" s="34"/>
      <c r="I344" s="36"/>
      <c r="J344" s="35"/>
      <c r="K344" s="36"/>
      <c r="L344" s="35"/>
    </row>
    <row r="345" spans="1:12" outlineLevel="5" x14ac:dyDescent="0.25">
      <c r="A345" s="31" t="s">
        <v>1043</v>
      </c>
      <c r="B345" s="32" t="s">
        <v>133</v>
      </c>
      <c r="C345" s="32" t="s">
        <v>124</v>
      </c>
      <c r="D345" s="32" t="s">
        <v>367</v>
      </c>
      <c r="E345" s="32" t="s">
        <v>91</v>
      </c>
      <c r="F345" s="33">
        <v>141956</v>
      </c>
      <c r="G345" s="33">
        <v>141956</v>
      </c>
      <c r="H345" s="34"/>
      <c r="I345" s="36"/>
      <c r="J345" s="35"/>
      <c r="K345" s="36"/>
      <c r="L345" s="35"/>
    </row>
    <row r="346" spans="1:12" ht="47.25" outlineLevel="5" x14ac:dyDescent="0.25">
      <c r="A346" s="31" t="s">
        <v>373</v>
      </c>
      <c r="B346" s="32" t="s">
        <v>133</v>
      </c>
      <c r="C346" s="32" t="s">
        <v>369</v>
      </c>
      <c r="D346" s="32" t="s">
        <v>173</v>
      </c>
      <c r="E346" s="32" t="s">
        <v>5</v>
      </c>
      <c r="F346" s="33">
        <v>54746223.630000003</v>
      </c>
      <c r="G346" s="33">
        <v>12251696.630000001</v>
      </c>
      <c r="H346" s="34"/>
      <c r="I346" s="36"/>
      <c r="J346" s="35"/>
      <c r="K346" s="36"/>
      <c r="L346" s="35"/>
    </row>
    <row r="347" spans="1:12" ht="47.25" outlineLevel="5" x14ac:dyDescent="0.25">
      <c r="A347" s="31" t="s">
        <v>245</v>
      </c>
      <c r="B347" s="32" t="s">
        <v>133</v>
      </c>
      <c r="C347" s="32" t="s">
        <v>369</v>
      </c>
      <c r="D347" s="32" t="s">
        <v>246</v>
      </c>
      <c r="E347" s="32" t="s">
        <v>5</v>
      </c>
      <c r="F347" s="33">
        <v>53984329</v>
      </c>
      <c r="G347" s="33">
        <v>11489802</v>
      </c>
      <c r="H347" s="34"/>
      <c r="I347" s="36"/>
      <c r="J347" s="35"/>
      <c r="K347" s="36"/>
      <c r="L347" s="35"/>
    </row>
    <row r="348" spans="1:12" ht="47.25" outlineLevel="5" x14ac:dyDescent="0.25">
      <c r="A348" s="31" t="s">
        <v>750</v>
      </c>
      <c r="B348" s="32" t="s">
        <v>133</v>
      </c>
      <c r="C348" s="32" t="s">
        <v>369</v>
      </c>
      <c r="D348" s="32" t="s">
        <v>246</v>
      </c>
      <c r="E348" s="32" t="s">
        <v>5</v>
      </c>
      <c r="F348" s="33">
        <v>34439777</v>
      </c>
      <c r="G348" s="33">
        <v>122977</v>
      </c>
      <c r="H348" s="34"/>
      <c r="I348" s="36"/>
      <c r="J348" s="35"/>
      <c r="K348" s="36"/>
      <c r="L348" s="35"/>
    </row>
    <row r="349" spans="1:12" ht="31.5" outlineLevel="5" x14ac:dyDescent="0.25">
      <c r="A349" s="31" t="s">
        <v>1045</v>
      </c>
      <c r="B349" s="32" t="s">
        <v>133</v>
      </c>
      <c r="C349" s="32" t="s">
        <v>369</v>
      </c>
      <c r="D349" s="32" t="s">
        <v>751</v>
      </c>
      <c r="E349" s="32" t="s">
        <v>5</v>
      </c>
      <c r="F349" s="33">
        <v>60777</v>
      </c>
      <c r="G349" s="33">
        <v>60777</v>
      </c>
      <c r="H349" s="34"/>
      <c r="I349" s="36"/>
      <c r="J349" s="35"/>
      <c r="K349" s="36"/>
      <c r="L349" s="35"/>
    </row>
    <row r="350" spans="1:12" ht="47.25" outlineLevel="5" x14ac:dyDescent="0.25">
      <c r="A350" s="31" t="s">
        <v>1015</v>
      </c>
      <c r="B350" s="32" t="s">
        <v>133</v>
      </c>
      <c r="C350" s="32" t="s">
        <v>369</v>
      </c>
      <c r="D350" s="32" t="s">
        <v>751</v>
      </c>
      <c r="E350" s="32" t="s">
        <v>64</v>
      </c>
      <c r="F350" s="33">
        <v>60777</v>
      </c>
      <c r="G350" s="33">
        <v>60777</v>
      </c>
      <c r="H350" s="34"/>
      <c r="I350" s="36"/>
      <c r="J350" s="35"/>
      <c r="K350" s="36"/>
      <c r="L350" s="35"/>
    </row>
    <row r="351" spans="1:12" outlineLevel="5" x14ac:dyDescent="0.25">
      <c r="A351" s="31" t="s">
        <v>1043</v>
      </c>
      <c r="B351" s="32" t="s">
        <v>133</v>
      </c>
      <c r="C351" s="32" t="s">
        <v>369</v>
      </c>
      <c r="D351" s="32" t="s">
        <v>751</v>
      </c>
      <c r="E351" s="32" t="s">
        <v>91</v>
      </c>
      <c r="F351" s="33">
        <v>60777</v>
      </c>
      <c r="G351" s="33">
        <v>60777</v>
      </c>
      <c r="H351" s="34"/>
      <c r="I351" s="36"/>
      <c r="J351" s="35"/>
      <c r="K351" s="36"/>
      <c r="L351" s="35"/>
    </row>
    <row r="352" spans="1:12" ht="47.25" outlineLevel="5" x14ac:dyDescent="0.25">
      <c r="A352" s="31" t="s">
        <v>1046</v>
      </c>
      <c r="B352" s="32" t="s">
        <v>133</v>
      </c>
      <c r="C352" s="32" t="s">
        <v>369</v>
      </c>
      <c r="D352" s="32" t="s">
        <v>752</v>
      </c>
      <c r="E352" s="32" t="s">
        <v>5</v>
      </c>
      <c r="F352" s="33">
        <v>24000</v>
      </c>
      <c r="G352" s="33">
        <v>7200</v>
      </c>
      <c r="H352" s="34"/>
      <c r="I352" s="36"/>
      <c r="J352" s="35"/>
      <c r="K352" s="36"/>
      <c r="L352" s="35"/>
    </row>
    <row r="353" spans="1:12" ht="47.25" outlineLevel="5" x14ac:dyDescent="0.25">
      <c r="A353" s="31" t="s">
        <v>1015</v>
      </c>
      <c r="B353" s="32" t="s">
        <v>133</v>
      </c>
      <c r="C353" s="32" t="s">
        <v>369</v>
      </c>
      <c r="D353" s="32" t="s">
        <v>752</v>
      </c>
      <c r="E353" s="32" t="s">
        <v>64</v>
      </c>
      <c r="F353" s="33">
        <v>24000</v>
      </c>
      <c r="G353" s="33">
        <v>7200</v>
      </c>
      <c r="H353" s="34"/>
      <c r="I353" s="36"/>
      <c r="J353" s="35"/>
      <c r="K353" s="36"/>
      <c r="L353" s="35"/>
    </row>
    <row r="354" spans="1:12" outlineLevel="5" x14ac:dyDescent="0.25">
      <c r="A354" s="31" t="s">
        <v>1043</v>
      </c>
      <c r="B354" s="32" t="s">
        <v>133</v>
      </c>
      <c r="C354" s="32" t="s">
        <v>369</v>
      </c>
      <c r="D354" s="32" t="s">
        <v>752</v>
      </c>
      <c r="E354" s="32" t="s">
        <v>91</v>
      </c>
      <c r="F354" s="33">
        <v>24000</v>
      </c>
      <c r="G354" s="33">
        <v>7200</v>
      </c>
      <c r="H354" s="34"/>
      <c r="I354" s="36"/>
      <c r="J354" s="35"/>
      <c r="K354" s="36"/>
      <c r="L354" s="35"/>
    </row>
    <row r="355" spans="1:12" ht="31.5" outlineLevel="5" x14ac:dyDescent="0.25">
      <c r="A355" s="31" t="s">
        <v>1047</v>
      </c>
      <c r="B355" s="32" t="s">
        <v>133</v>
      </c>
      <c r="C355" s="32" t="s">
        <v>369</v>
      </c>
      <c r="D355" s="32" t="s">
        <v>411</v>
      </c>
      <c r="E355" s="32" t="s">
        <v>5</v>
      </c>
      <c r="F355" s="33">
        <v>55000</v>
      </c>
      <c r="G355" s="33">
        <v>55000</v>
      </c>
      <c r="H355" s="34"/>
      <c r="I355" s="36"/>
      <c r="J355" s="35"/>
      <c r="K355" s="36"/>
      <c r="L355" s="35"/>
    </row>
    <row r="356" spans="1:12" ht="47.25" outlineLevel="5" x14ac:dyDescent="0.25">
      <c r="A356" s="31" t="s">
        <v>1015</v>
      </c>
      <c r="B356" s="32" t="s">
        <v>133</v>
      </c>
      <c r="C356" s="32" t="s">
        <v>369</v>
      </c>
      <c r="D356" s="32" t="s">
        <v>411</v>
      </c>
      <c r="E356" s="32" t="s">
        <v>64</v>
      </c>
      <c r="F356" s="33">
        <v>55000</v>
      </c>
      <c r="G356" s="33">
        <v>55000</v>
      </c>
      <c r="H356" s="34"/>
      <c r="I356" s="36"/>
      <c r="J356" s="35"/>
      <c r="K356" s="36"/>
      <c r="L356" s="35"/>
    </row>
    <row r="357" spans="1:12" outlineLevel="5" x14ac:dyDescent="0.25">
      <c r="A357" s="31" t="s">
        <v>1043</v>
      </c>
      <c r="B357" s="32" t="s">
        <v>133</v>
      </c>
      <c r="C357" s="32" t="s">
        <v>369</v>
      </c>
      <c r="D357" s="32" t="s">
        <v>411</v>
      </c>
      <c r="E357" s="32" t="s">
        <v>91</v>
      </c>
      <c r="F357" s="33">
        <v>55000</v>
      </c>
      <c r="G357" s="33">
        <v>55000</v>
      </c>
      <c r="H357" s="34"/>
      <c r="I357" s="36"/>
      <c r="J357" s="35"/>
      <c r="K357" s="36"/>
      <c r="L357" s="35"/>
    </row>
    <row r="358" spans="1:12" ht="47.25" outlineLevel="5" x14ac:dyDescent="0.25">
      <c r="A358" s="31" t="s">
        <v>1048</v>
      </c>
      <c r="B358" s="32" t="s">
        <v>133</v>
      </c>
      <c r="C358" s="32" t="s">
        <v>369</v>
      </c>
      <c r="D358" s="32" t="s">
        <v>753</v>
      </c>
      <c r="E358" s="32" t="s">
        <v>5</v>
      </c>
      <c r="F358" s="33">
        <v>34300000</v>
      </c>
      <c r="G358" s="33">
        <v>0</v>
      </c>
      <c r="H358" s="34"/>
      <c r="I358" s="36"/>
      <c r="J358" s="35"/>
      <c r="K358" s="36"/>
      <c r="L358" s="35"/>
    </row>
    <row r="359" spans="1:12" ht="47.25" outlineLevel="5" x14ac:dyDescent="0.25">
      <c r="A359" s="31" t="s">
        <v>1015</v>
      </c>
      <c r="B359" s="32" t="s">
        <v>133</v>
      </c>
      <c r="C359" s="32" t="s">
        <v>369</v>
      </c>
      <c r="D359" s="32" t="s">
        <v>753</v>
      </c>
      <c r="E359" s="32" t="s">
        <v>64</v>
      </c>
      <c r="F359" s="33">
        <v>34300000</v>
      </c>
      <c r="G359" s="33">
        <v>0</v>
      </c>
      <c r="H359" s="34"/>
      <c r="I359" s="36"/>
      <c r="J359" s="35"/>
      <c r="K359" s="36"/>
      <c r="L359" s="35"/>
    </row>
    <row r="360" spans="1:12" outlineLevel="5" x14ac:dyDescent="0.25">
      <c r="A360" s="31" t="s">
        <v>1043</v>
      </c>
      <c r="B360" s="32" t="s">
        <v>133</v>
      </c>
      <c r="C360" s="32" t="s">
        <v>369</v>
      </c>
      <c r="D360" s="32" t="s">
        <v>753</v>
      </c>
      <c r="E360" s="32" t="s">
        <v>91</v>
      </c>
      <c r="F360" s="33">
        <v>34300000</v>
      </c>
      <c r="G360" s="33">
        <v>0</v>
      </c>
      <c r="H360" s="34"/>
      <c r="I360" s="36"/>
      <c r="J360" s="35"/>
      <c r="K360" s="36"/>
      <c r="L360" s="35"/>
    </row>
    <row r="361" spans="1:12" ht="31.5" outlineLevel="5" x14ac:dyDescent="0.25">
      <c r="A361" s="31" t="s">
        <v>370</v>
      </c>
      <c r="B361" s="32" t="s">
        <v>133</v>
      </c>
      <c r="C361" s="32" t="s">
        <v>369</v>
      </c>
      <c r="D361" s="32" t="s">
        <v>759</v>
      </c>
      <c r="E361" s="32" t="s">
        <v>5</v>
      </c>
      <c r="F361" s="33">
        <v>19544552</v>
      </c>
      <c r="G361" s="33">
        <v>11366825</v>
      </c>
      <c r="H361" s="34"/>
      <c r="I361" s="36"/>
      <c r="J361" s="35"/>
      <c r="K361" s="36"/>
      <c r="L361" s="35"/>
    </row>
    <row r="362" spans="1:12" ht="47.25" outlineLevel="5" x14ac:dyDescent="0.25">
      <c r="A362" s="31" t="s">
        <v>1049</v>
      </c>
      <c r="B362" s="32" t="s">
        <v>133</v>
      </c>
      <c r="C362" s="32" t="s">
        <v>369</v>
      </c>
      <c r="D362" s="32" t="s">
        <v>754</v>
      </c>
      <c r="E362" s="32" t="s">
        <v>5</v>
      </c>
      <c r="F362" s="33">
        <v>18567322</v>
      </c>
      <c r="G362" s="33">
        <v>10798483.75</v>
      </c>
      <c r="H362" s="34"/>
      <c r="I362" s="36"/>
      <c r="J362" s="35"/>
      <c r="K362" s="36"/>
      <c r="L362" s="35"/>
    </row>
    <row r="363" spans="1:12" ht="47.25" outlineLevel="5" x14ac:dyDescent="0.25">
      <c r="A363" s="31" t="s">
        <v>1015</v>
      </c>
      <c r="B363" s="32" t="s">
        <v>133</v>
      </c>
      <c r="C363" s="32" t="s">
        <v>369</v>
      </c>
      <c r="D363" s="32" t="s">
        <v>754</v>
      </c>
      <c r="E363" s="32" t="s">
        <v>64</v>
      </c>
      <c r="F363" s="33">
        <v>18567322</v>
      </c>
      <c r="G363" s="33">
        <v>10798483.75</v>
      </c>
      <c r="H363" s="34"/>
      <c r="I363" s="36"/>
      <c r="J363" s="35"/>
      <c r="K363" s="36"/>
      <c r="L363" s="35"/>
    </row>
    <row r="364" spans="1:12" outlineLevel="5" x14ac:dyDescent="0.25">
      <c r="A364" s="31" t="s">
        <v>1043</v>
      </c>
      <c r="B364" s="32" t="s">
        <v>133</v>
      </c>
      <c r="C364" s="32" t="s">
        <v>369</v>
      </c>
      <c r="D364" s="32" t="s">
        <v>754</v>
      </c>
      <c r="E364" s="32" t="s">
        <v>91</v>
      </c>
      <c r="F364" s="33">
        <v>18567322</v>
      </c>
      <c r="G364" s="33">
        <v>10798483.75</v>
      </c>
      <c r="H364" s="34"/>
      <c r="I364" s="36"/>
      <c r="J364" s="35"/>
      <c r="K364" s="36"/>
      <c r="L364" s="35"/>
    </row>
    <row r="365" spans="1:12" ht="63" outlineLevel="5" x14ac:dyDescent="0.25">
      <c r="A365" s="31" t="s">
        <v>1050</v>
      </c>
      <c r="B365" s="32" t="s">
        <v>133</v>
      </c>
      <c r="C365" s="32" t="s">
        <v>369</v>
      </c>
      <c r="D365" s="32" t="s">
        <v>755</v>
      </c>
      <c r="E365" s="32" t="s">
        <v>5</v>
      </c>
      <c r="F365" s="33">
        <v>977230</v>
      </c>
      <c r="G365" s="33">
        <v>568341.25</v>
      </c>
      <c r="H365" s="34"/>
      <c r="I365" s="36"/>
      <c r="J365" s="35"/>
      <c r="K365" s="36"/>
      <c r="L365" s="35"/>
    </row>
    <row r="366" spans="1:12" ht="47.25" outlineLevel="5" x14ac:dyDescent="0.25">
      <c r="A366" s="31" t="s">
        <v>1015</v>
      </c>
      <c r="B366" s="32" t="s">
        <v>133</v>
      </c>
      <c r="C366" s="32" t="s">
        <v>369</v>
      </c>
      <c r="D366" s="32" t="s">
        <v>755</v>
      </c>
      <c r="E366" s="32" t="s">
        <v>64</v>
      </c>
      <c r="F366" s="33">
        <v>977230</v>
      </c>
      <c r="G366" s="33">
        <v>568341.25</v>
      </c>
      <c r="H366" s="34"/>
      <c r="I366" s="36"/>
      <c r="J366" s="35"/>
      <c r="K366" s="36"/>
      <c r="L366" s="35"/>
    </row>
    <row r="367" spans="1:12" outlineLevel="5" x14ac:dyDescent="0.25">
      <c r="A367" s="31" t="s">
        <v>1043</v>
      </c>
      <c r="B367" s="32" t="s">
        <v>133</v>
      </c>
      <c r="C367" s="32" t="s">
        <v>369</v>
      </c>
      <c r="D367" s="32" t="s">
        <v>755</v>
      </c>
      <c r="E367" s="32" t="s">
        <v>91</v>
      </c>
      <c r="F367" s="33">
        <v>977230</v>
      </c>
      <c r="G367" s="33">
        <v>568341.25</v>
      </c>
      <c r="H367" s="34"/>
      <c r="I367" s="36"/>
      <c r="J367" s="35"/>
      <c r="K367" s="36"/>
      <c r="L367" s="35"/>
    </row>
    <row r="368" spans="1:12" ht="63" outlineLevel="5" x14ac:dyDescent="0.25">
      <c r="A368" s="31" t="s">
        <v>409</v>
      </c>
      <c r="B368" s="32" t="s">
        <v>133</v>
      </c>
      <c r="C368" s="32" t="s">
        <v>369</v>
      </c>
      <c r="D368" s="32" t="s">
        <v>410</v>
      </c>
      <c r="E368" s="32" t="s">
        <v>5</v>
      </c>
      <c r="F368" s="33">
        <v>761894.63</v>
      </c>
      <c r="G368" s="33">
        <v>761894.63</v>
      </c>
      <c r="H368" s="34"/>
      <c r="I368" s="36"/>
      <c r="J368" s="35"/>
      <c r="K368" s="36"/>
      <c r="L368" s="35"/>
    </row>
    <row r="369" spans="1:12" ht="63" outlineLevel="5" x14ac:dyDescent="0.25">
      <c r="A369" s="31" t="s">
        <v>733</v>
      </c>
      <c r="B369" s="32" t="s">
        <v>133</v>
      </c>
      <c r="C369" s="32" t="s">
        <v>369</v>
      </c>
      <c r="D369" s="32" t="s">
        <v>410</v>
      </c>
      <c r="E369" s="32" t="s">
        <v>5</v>
      </c>
      <c r="F369" s="33">
        <v>1128.2</v>
      </c>
      <c r="G369" s="33">
        <v>1128.2</v>
      </c>
      <c r="H369" s="34"/>
      <c r="I369" s="36"/>
      <c r="J369" s="35"/>
      <c r="K369" s="36"/>
      <c r="L369" s="35"/>
    </row>
    <row r="370" spans="1:12" ht="78.75" outlineLevel="5" x14ac:dyDescent="0.25">
      <c r="A370" s="31" t="s">
        <v>1051</v>
      </c>
      <c r="B370" s="32" t="s">
        <v>133</v>
      </c>
      <c r="C370" s="32" t="s">
        <v>369</v>
      </c>
      <c r="D370" s="32" t="s">
        <v>756</v>
      </c>
      <c r="E370" s="32" t="s">
        <v>5</v>
      </c>
      <c r="F370" s="33">
        <v>1128.2</v>
      </c>
      <c r="G370" s="33">
        <v>1128.2</v>
      </c>
      <c r="H370" s="34"/>
      <c r="I370" s="36"/>
      <c r="J370" s="35"/>
      <c r="K370" s="36"/>
      <c r="L370" s="35"/>
    </row>
    <row r="371" spans="1:12" ht="47.25" outlineLevel="5" x14ac:dyDescent="0.25">
      <c r="A371" s="31" t="s">
        <v>1015</v>
      </c>
      <c r="B371" s="32" t="s">
        <v>133</v>
      </c>
      <c r="C371" s="32" t="s">
        <v>369</v>
      </c>
      <c r="D371" s="32" t="s">
        <v>756</v>
      </c>
      <c r="E371" s="32" t="s">
        <v>64</v>
      </c>
      <c r="F371" s="33">
        <v>1128.2</v>
      </c>
      <c r="G371" s="33">
        <v>1128.2</v>
      </c>
      <c r="H371" s="34"/>
      <c r="I371" s="36"/>
      <c r="J371" s="35"/>
      <c r="K371" s="36"/>
      <c r="L371" s="35"/>
    </row>
    <row r="372" spans="1:12" outlineLevel="5" x14ac:dyDescent="0.25">
      <c r="A372" s="31" t="s">
        <v>1043</v>
      </c>
      <c r="B372" s="32" t="s">
        <v>133</v>
      </c>
      <c r="C372" s="32" t="s">
        <v>369</v>
      </c>
      <c r="D372" s="32" t="s">
        <v>756</v>
      </c>
      <c r="E372" s="32" t="s">
        <v>91</v>
      </c>
      <c r="F372" s="33">
        <v>1128.2</v>
      </c>
      <c r="G372" s="33">
        <v>1128.2</v>
      </c>
      <c r="H372" s="34"/>
      <c r="I372" s="36"/>
      <c r="J372" s="35"/>
      <c r="K372" s="36"/>
      <c r="L372" s="35"/>
    </row>
    <row r="373" spans="1:12" ht="31.5" outlineLevel="5" x14ac:dyDescent="0.25">
      <c r="A373" s="31" t="s">
        <v>428</v>
      </c>
      <c r="B373" s="32" t="s">
        <v>133</v>
      </c>
      <c r="C373" s="32" t="s">
        <v>369</v>
      </c>
      <c r="D373" s="32" t="s">
        <v>760</v>
      </c>
      <c r="E373" s="32" t="s">
        <v>5</v>
      </c>
      <c r="F373" s="33">
        <v>760766.43</v>
      </c>
      <c r="G373" s="33">
        <v>760766.43</v>
      </c>
      <c r="H373" s="34"/>
      <c r="I373" s="36"/>
      <c r="J373" s="35"/>
      <c r="K373" s="36"/>
      <c r="L373" s="35"/>
    </row>
    <row r="374" spans="1:12" ht="47.25" outlineLevel="5" x14ac:dyDescent="0.25">
      <c r="A374" s="31" t="s">
        <v>1052</v>
      </c>
      <c r="B374" s="32" t="s">
        <v>133</v>
      </c>
      <c r="C374" s="32" t="s">
        <v>369</v>
      </c>
      <c r="D374" s="32" t="s">
        <v>734</v>
      </c>
      <c r="E374" s="32" t="s">
        <v>5</v>
      </c>
      <c r="F374" s="33">
        <v>760766.43</v>
      </c>
      <c r="G374" s="33">
        <v>760766.43</v>
      </c>
      <c r="H374" s="34"/>
      <c r="I374" s="36"/>
      <c r="J374" s="35"/>
      <c r="K374" s="36"/>
      <c r="L374" s="35"/>
    </row>
    <row r="375" spans="1:12" ht="47.25" outlineLevel="5" x14ac:dyDescent="0.25">
      <c r="A375" s="31" t="s">
        <v>1015</v>
      </c>
      <c r="B375" s="32" t="s">
        <v>133</v>
      </c>
      <c r="C375" s="32" t="s">
        <v>369</v>
      </c>
      <c r="D375" s="32" t="s">
        <v>734</v>
      </c>
      <c r="E375" s="32" t="s">
        <v>64</v>
      </c>
      <c r="F375" s="33">
        <v>760766.43</v>
      </c>
      <c r="G375" s="33">
        <v>760766.43</v>
      </c>
      <c r="H375" s="34"/>
      <c r="I375" s="36"/>
      <c r="J375" s="35"/>
      <c r="K375" s="36"/>
      <c r="L375" s="35"/>
    </row>
    <row r="376" spans="1:12" outlineLevel="5" x14ac:dyDescent="0.25">
      <c r="A376" s="31" t="s">
        <v>1043</v>
      </c>
      <c r="B376" s="32" t="s">
        <v>133</v>
      </c>
      <c r="C376" s="32" t="s">
        <v>369</v>
      </c>
      <c r="D376" s="32" t="s">
        <v>734</v>
      </c>
      <c r="E376" s="32" t="s">
        <v>91</v>
      </c>
      <c r="F376" s="33">
        <v>760766.43</v>
      </c>
      <c r="G376" s="33">
        <v>760766.43</v>
      </c>
      <c r="H376" s="34"/>
      <c r="I376" s="36"/>
      <c r="J376" s="35"/>
      <c r="K376" s="36"/>
      <c r="L376" s="35"/>
    </row>
    <row r="377" spans="1:12" outlineLevel="5" x14ac:dyDescent="0.25">
      <c r="A377" s="31" t="s">
        <v>102</v>
      </c>
      <c r="B377" s="32" t="s">
        <v>133</v>
      </c>
      <c r="C377" s="32" t="s">
        <v>126</v>
      </c>
      <c r="D377" s="32" t="s">
        <v>173</v>
      </c>
      <c r="E377" s="32" t="s">
        <v>5</v>
      </c>
      <c r="F377" s="33">
        <v>5001439.26</v>
      </c>
      <c r="G377" s="33">
        <v>5001439.26</v>
      </c>
      <c r="H377" s="34"/>
      <c r="I377" s="36"/>
      <c r="J377" s="35"/>
      <c r="K377" s="36"/>
      <c r="L377" s="35"/>
    </row>
    <row r="378" spans="1:12" outlineLevel="5" x14ac:dyDescent="0.25">
      <c r="A378" s="31" t="s">
        <v>103</v>
      </c>
      <c r="B378" s="32" t="s">
        <v>133</v>
      </c>
      <c r="C378" s="32" t="s">
        <v>128</v>
      </c>
      <c r="D378" s="32" t="s">
        <v>173</v>
      </c>
      <c r="E378" s="32" t="s">
        <v>5</v>
      </c>
      <c r="F378" s="33">
        <v>5001439.26</v>
      </c>
      <c r="G378" s="33">
        <v>5001439.26</v>
      </c>
      <c r="H378" s="34"/>
      <c r="I378" s="36"/>
      <c r="J378" s="35"/>
      <c r="K378" s="36"/>
      <c r="L378" s="35"/>
    </row>
    <row r="379" spans="1:12" ht="47.25" outlineLevel="5" x14ac:dyDescent="0.25">
      <c r="A379" s="31" t="s">
        <v>211</v>
      </c>
      <c r="B379" s="32" t="s">
        <v>133</v>
      </c>
      <c r="C379" s="32" t="s">
        <v>128</v>
      </c>
      <c r="D379" s="32" t="s">
        <v>212</v>
      </c>
      <c r="E379" s="32" t="s">
        <v>5</v>
      </c>
      <c r="F379" s="33">
        <v>5001439.26</v>
      </c>
      <c r="G379" s="33">
        <v>5001439.26</v>
      </c>
      <c r="H379" s="34"/>
      <c r="I379" s="36"/>
      <c r="J379" s="35"/>
      <c r="K379" s="36"/>
      <c r="L379" s="35"/>
    </row>
    <row r="380" spans="1:12" ht="63" outlineLevel="5" x14ac:dyDescent="0.25">
      <c r="A380" s="31" t="s">
        <v>1053</v>
      </c>
      <c r="B380" s="32" t="s">
        <v>133</v>
      </c>
      <c r="C380" s="32" t="s">
        <v>128</v>
      </c>
      <c r="D380" s="32" t="s">
        <v>412</v>
      </c>
      <c r="E380" s="32" t="s">
        <v>5</v>
      </c>
      <c r="F380" s="33">
        <v>4977655.1399999997</v>
      </c>
      <c r="G380" s="33">
        <v>4977655.1399999997</v>
      </c>
      <c r="H380" s="34"/>
      <c r="I380" s="36"/>
      <c r="J380" s="35"/>
      <c r="K380" s="36"/>
      <c r="L380" s="35"/>
    </row>
    <row r="381" spans="1:12" ht="47.25" outlineLevel="5" x14ac:dyDescent="0.25">
      <c r="A381" s="31" t="s">
        <v>1015</v>
      </c>
      <c r="B381" s="32" t="s">
        <v>133</v>
      </c>
      <c r="C381" s="32" t="s">
        <v>128</v>
      </c>
      <c r="D381" s="32" t="s">
        <v>412</v>
      </c>
      <c r="E381" s="32" t="s">
        <v>64</v>
      </c>
      <c r="F381" s="33">
        <v>4977655.1399999997</v>
      </c>
      <c r="G381" s="33">
        <v>4977655.1399999997</v>
      </c>
      <c r="H381" s="34"/>
      <c r="I381" s="36"/>
      <c r="J381" s="35"/>
      <c r="K381" s="36"/>
      <c r="L381" s="35"/>
    </row>
    <row r="382" spans="1:12" outlineLevel="5" x14ac:dyDescent="0.25">
      <c r="A382" s="31" t="s">
        <v>1016</v>
      </c>
      <c r="B382" s="32" t="s">
        <v>133</v>
      </c>
      <c r="C382" s="32" t="s">
        <v>128</v>
      </c>
      <c r="D382" s="32" t="s">
        <v>412</v>
      </c>
      <c r="E382" s="32" t="s">
        <v>67</v>
      </c>
      <c r="F382" s="33">
        <v>4977655.1399999997</v>
      </c>
      <c r="G382" s="33">
        <v>4977655.1399999997</v>
      </c>
      <c r="H382" s="34"/>
      <c r="I382" s="36"/>
      <c r="J382" s="35"/>
      <c r="K382" s="36"/>
      <c r="L382" s="35"/>
    </row>
    <row r="383" spans="1:12" ht="78.75" outlineLevel="5" x14ac:dyDescent="0.25">
      <c r="A383" s="31" t="s">
        <v>1054</v>
      </c>
      <c r="B383" s="32" t="s">
        <v>133</v>
      </c>
      <c r="C383" s="32" t="s">
        <v>128</v>
      </c>
      <c r="D383" s="32" t="s">
        <v>249</v>
      </c>
      <c r="E383" s="32" t="s">
        <v>5</v>
      </c>
      <c r="F383" s="33">
        <v>23784.12</v>
      </c>
      <c r="G383" s="33">
        <v>23784.12</v>
      </c>
      <c r="H383" s="34"/>
      <c r="I383" s="36"/>
      <c r="J383" s="35"/>
      <c r="K383" s="36"/>
      <c r="L383" s="35"/>
    </row>
    <row r="384" spans="1:12" ht="47.25" outlineLevel="5" x14ac:dyDescent="0.25">
      <c r="A384" s="31" t="s">
        <v>1015</v>
      </c>
      <c r="B384" s="32" t="s">
        <v>133</v>
      </c>
      <c r="C384" s="32" t="s">
        <v>128</v>
      </c>
      <c r="D384" s="32" t="s">
        <v>249</v>
      </c>
      <c r="E384" s="32" t="s">
        <v>64</v>
      </c>
      <c r="F384" s="33">
        <v>23784.12</v>
      </c>
      <c r="G384" s="33">
        <v>23784.12</v>
      </c>
      <c r="H384" s="34"/>
      <c r="I384" s="36"/>
      <c r="J384" s="35"/>
      <c r="K384" s="36"/>
      <c r="L384" s="35"/>
    </row>
    <row r="385" spans="1:12" outlineLevel="5" x14ac:dyDescent="0.25">
      <c r="A385" s="31" t="s">
        <v>1016</v>
      </c>
      <c r="B385" s="32" t="s">
        <v>133</v>
      </c>
      <c r="C385" s="32" t="s">
        <v>128</v>
      </c>
      <c r="D385" s="32" t="s">
        <v>249</v>
      </c>
      <c r="E385" s="32" t="s">
        <v>67</v>
      </c>
      <c r="F385" s="33">
        <v>23784.12</v>
      </c>
      <c r="G385" s="33">
        <v>23784.12</v>
      </c>
      <c r="H385" s="34"/>
      <c r="I385" s="36"/>
      <c r="J385" s="35"/>
      <c r="K385" s="36"/>
      <c r="L385" s="35"/>
    </row>
    <row r="386" spans="1:12" ht="31.5" outlineLevel="5" x14ac:dyDescent="0.25">
      <c r="A386" s="31" t="s">
        <v>104</v>
      </c>
      <c r="B386" s="32" t="s">
        <v>133</v>
      </c>
      <c r="C386" s="32" t="s">
        <v>130</v>
      </c>
      <c r="D386" s="32" t="s">
        <v>173</v>
      </c>
      <c r="E386" s="32" t="s">
        <v>5</v>
      </c>
      <c r="F386" s="33">
        <v>108107.12</v>
      </c>
      <c r="G386" s="33">
        <v>108107.12</v>
      </c>
      <c r="H386" s="34"/>
      <c r="I386" s="36"/>
      <c r="J386" s="35"/>
      <c r="K386" s="36"/>
      <c r="L386" s="35"/>
    </row>
    <row r="387" spans="1:12" ht="31.5" outlineLevel="5" x14ac:dyDescent="0.25">
      <c r="A387" s="31" t="s">
        <v>105</v>
      </c>
      <c r="B387" s="32" t="s">
        <v>133</v>
      </c>
      <c r="C387" s="32" t="s">
        <v>132</v>
      </c>
      <c r="D387" s="32" t="s">
        <v>173</v>
      </c>
      <c r="E387" s="32" t="s">
        <v>5</v>
      </c>
      <c r="F387" s="33">
        <v>108107.12</v>
      </c>
      <c r="G387" s="33">
        <v>108107.12</v>
      </c>
      <c r="H387" s="34"/>
      <c r="I387" s="36"/>
      <c r="J387" s="35"/>
      <c r="K387" s="36"/>
      <c r="L387" s="35"/>
    </row>
    <row r="388" spans="1:12" ht="78.75" outlineLevel="5" x14ac:dyDescent="0.25">
      <c r="A388" s="31" t="s">
        <v>192</v>
      </c>
      <c r="B388" s="32" t="s">
        <v>133</v>
      </c>
      <c r="C388" s="32" t="s">
        <v>132</v>
      </c>
      <c r="D388" s="32" t="s">
        <v>193</v>
      </c>
      <c r="E388" s="32" t="s">
        <v>5</v>
      </c>
      <c r="F388" s="33">
        <v>108107.12</v>
      </c>
      <c r="G388" s="33">
        <v>108107.12</v>
      </c>
      <c r="H388" s="34"/>
      <c r="I388" s="36"/>
      <c r="J388" s="35"/>
      <c r="K388" s="36"/>
      <c r="L388" s="35"/>
    </row>
    <row r="389" spans="1:12" ht="47.25" outlineLevel="5" x14ac:dyDescent="0.25">
      <c r="A389" s="31" t="s">
        <v>194</v>
      </c>
      <c r="B389" s="32" t="s">
        <v>133</v>
      </c>
      <c r="C389" s="32" t="s">
        <v>132</v>
      </c>
      <c r="D389" s="32" t="s">
        <v>195</v>
      </c>
      <c r="E389" s="32" t="s">
        <v>5</v>
      </c>
      <c r="F389" s="33">
        <v>108107.12</v>
      </c>
      <c r="G389" s="33">
        <v>108107.12</v>
      </c>
      <c r="H389" s="34"/>
      <c r="I389" s="36"/>
      <c r="J389" s="35"/>
      <c r="K389" s="36"/>
      <c r="L389" s="35"/>
    </row>
    <row r="390" spans="1:12" ht="31.5" outlineLevel="5" x14ac:dyDescent="0.25">
      <c r="A390" s="31" t="s">
        <v>1055</v>
      </c>
      <c r="B390" s="32" t="s">
        <v>133</v>
      </c>
      <c r="C390" s="32" t="s">
        <v>132</v>
      </c>
      <c r="D390" s="32" t="s">
        <v>371</v>
      </c>
      <c r="E390" s="32" t="s">
        <v>5</v>
      </c>
      <c r="F390" s="33">
        <v>108107.12</v>
      </c>
      <c r="G390" s="33">
        <v>108107.12</v>
      </c>
      <c r="H390" s="34"/>
      <c r="I390" s="36"/>
      <c r="J390" s="35"/>
      <c r="K390" s="36"/>
      <c r="L390" s="35"/>
    </row>
    <row r="391" spans="1:12" ht="31.5" outlineLevel="5" x14ac:dyDescent="0.25">
      <c r="A391" s="31" t="s">
        <v>1056</v>
      </c>
      <c r="B391" s="32" t="s">
        <v>133</v>
      </c>
      <c r="C391" s="32" t="s">
        <v>132</v>
      </c>
      <c r="D391" s="32" t="s">
        <v>371</v>
      </c>
      <c r="E391" s="32" t="s">
        <v>47</v>
      </c>
      <c r="F391" s="33">
        <v>108107.12</v>
      </c>
      <c r="G391" s="33">
        <v>108107.12</v>
      </c>
      <c r="H391" s="34"/>
      <c r="I391" s="36"/>
      <c r="J391" s="35"/>
      <c r="K391" s="36"/>
      <c r="L391" s="35"/>
    </row>
    <row r="392" spans="1:12" outlineLevel="5" x14ac:dyDescent="0.25">
      <c r="A392" s="31" t="s">
        <v>1057</v>
      </c>
      <c r="B392" s="32" t="s">
        <v>133</v>
      </c>
      <c r="C392" s="32" t="s">
        <v>132</v>
      </c>
      <c r="D392" s="32" t="s">
        <v>371</v>
      </c>
      <c r="E392" s="32" t="s">
        <v>118</v>
      </c>
      <c r="F392" s="33">
        <v>108107.12</v>
      </c>
      <c r="G392" s="33">
        <v>108107.12</v>
      </c>
      <c r="H392" s="34"/>
      <c r="I392" s="36"/>
      <c r="J392" s="35"/>
      <c r="K392" s="36"/>
      <c r="L392" s="35"/>
    </row>
    <row r="393" spans="1:12" ht="31.5" outlineLevel="5" x14ac:dyDescent="0.25">
      <c r="A393" s="31" t="s">
        <v>250</v>
      </c>
      <c r="B393" s="32" t="s">
        <v>251</v>
      </c>
      <c r="C393" s="32" t="s">
        <v>145</v>
      </c>
      <c r="D393" s="32" t="s">
        <v>173</v>
      </c>
      <c r="E393" s="32" t="s">
        <v>5</v>
      </c>
      <c r="F393" s="33">
        <v>157026142.66999999</v>
      </c>
      <c r="G393" s="33">
        <v>147839860.93000001</v>
      </c>
      <c r="H393" s="34"/>
      <c r="I393" s="36"/>
      <c r="J393" s="35"/>
      <c r="K393" s="36"/>
      <c r="L393" s="35"/>
    </row>
    <row r="394" spans="1:12" outlineLevel="5" x14ac:dyDescent="0.25">
      <c r="A394" s="31" t="s">
        <v>85</v>
      </c>
      <c r="B394" s="32" t="s">
        <v>251</v>
      </c>
      <c r="C394" s="32" t="s">
        <v>14</v>
      </c>
      <c r="D394" s="32" t="s">
        <v>173</v>
      </c>
      <c r="E394" s="32" t="s">
        <v>5</v>
      </c>
      <c r="F394" s="33">
        <v>97987324.170000002</v>
      </c>
      <c r="G394" s="33">
        <v>93457632.459999993</v>
      </c>
      <c r="H394" s="34"/>
      <c r="I394" s="36"/>
      <c r="J394" s="35"/>
      <c r="K394" s="36"/>
      <c r="L394" s="35"/>
    </row>
    <row r="395" spans="1:12" outlineLevel="5" x14ac:dyDescent="0.25">
      <c r="A395" s="31" t="s">
        <v>113</v>
      </c>
      <c r="B395" s="32" t="s">
        <v>251</v>
      </c>
      <c r="C395" s="32" t="s">
        <v>151</v>
      </c>
      <c r="D395" s="32" t="s">
        <v>173</v>
      </c>
      <c r="E395" s="32" t="s">
        <v>5</v>
      </c>
      <c r="F395" s="33">
        <v>97987324.170000002</v>
      </c>
      <c r="G395" s="33">
        <v>93457632.459999993</v>
      </c>
      <c r="H395" s="34"/>
      <c r="I395" s="36"/>
      <c r="J395" s="35"/>
      <c r="K395" s="36"/>
      <c r="L395" s="35"/>
    </row>
    <row r="396" spans="1:12" ht="47.25" outlineLevel="5" x14ac:dyDescent="0.25">
      <c r="A396" s="31" t="s">
        <v>252</v>
      </c>
      <c r="B396" s="32" t="s">
        <v>251</v>
      </c>
      <c r="C396" s="32" t="s">
        <v>151</v>
      </c>
      <c r="D396" s="32" t="s">
        <v>253</v>
      </c>
      <c r="E396" s="32" t="s">
        <v>5</v>
      </c>
      <c r="F396" s="33">
        <v>97987324.170000002</v>
      </c>
      <c r="G396" s="33">
        <v>93457632.459999993</v>
      </c>
      <c r="H396" s="34"/>
      <c r="I396" s="36"/>
      <c r="J396" s="35"/>
      <c r="K396" s="36"/>
      <c r="L396" s="35"/>
    </row>
    <row r="397" spans="1:12" ht="63" outlineLevel="5" x14ac:dyDescent="0.25">
      <c r="A397" s="31" t="s">
        <v>254</v>
      </c>
      <c r="B397" s="32" t="s">
        <v>251</v>
      </c>
      <c r="C397" s="32" t="s">
        <v>151</v>
      </c>
      <c r="D397" s="32" t="s">
        <v>255</v>
      </c>
      <c r="E397" s="32" t="s">
        <v>5</v>
      </c>
      <c r="F397" s="33">
        <v>55046200</v>
      </c>
      <c r="G397" s="33">
        <v>50843200</v>
      </c>
      <c r="H397" s="34"/>
      <c r="I397" s="36"/>
      <c r="J397" s="35"/>
      <c r="K397" s="36"/>
      <c r="L397" s="35"/>
    </row>
    <row r="398" spans="1:12" ht="31.5" outlineLevel="5" x14ac:dyDescent="0.25">
      <c r="A398" s="31" t="s">
        <v>1058</v>
      </c>
      <c r="B398" s="32" t="s">
        <v>251</v>
      </c>
      <c r="C398" s="32" t="s">
        <v>151</v>
      </c>
      <c r="D398" s="32" t="s">
        <v>256</v>
      </c>
      <c r="E398" s="32" t="s">
        <v>5</v>
      </c>
      <c r="F398" s="33">
        <v>220000</v>
      </c>
      <c r="G398" s="33">
        <v>220000</v>
      </c>
      <c r="H398" s="34"/>
      <c r="I398" s="36"/>
      <c r="J398" s="35"/>
      <c r="K398" s="36"/>
      <c r="L398" s="35"/>
    </row>
    <row r="399" spans="1:12" ht="31.5" outlineLevel="5" x14ac:dyDescent="0.25">
      <c r="A399" s="31" t="s">
        <v>971</v>
      </c>
      <c r="B399" s="32" t="s">
        <v>251</v>
      </c>
      <c r="C399" s="32" t="s">
        <v>151</v>
      </c>
      <c r="D399" s="32" t="s">
        <v>256</v>
      </c>
      <c r="E399" s="32" t="s">
        <v>110</v>
      </c>
      <c r="F399" s="33">
        <v>220000</v>
      </c>
      <c r="G399" s="33">
        <v>220000</v>
      </c>
      <c r="H399" s="34"/>
      <c r="I399" s="36"/>
      <c r="J399" s="35"/>
      <c r="K399" s="36"/>
      <c r="L399" s="35"/>
    </row>
    <row r="400" spans="1:12" ht="31.5" outlineLevel="5" x14ac:dyDescent="0.25">
      <c r="A400" s="31" t="s">
        <v>972</v>
      </c>
      <c r="B400" s="32" t="s">
        <v>251</v>
      </c>
      <c r="C400" s="32" t="s">
        <v>151</v>
      </c>
      <c r="D400" s="32" t="s">
        <v>256</v>
      </c>
      <c r="E400" s="32" t="s">
        <v>111</v>
      </c>
      <c r="F400" s="33">
        <v>220000</v>
      </c>
      <c r="G400" s="33">
        <v>220000</v>
      </c>
      <c r="H400" s="34"/>
      <c r="I400" s="36"/>
      <c r="J400" s="35"/>
      <c r="K400" s="36"/>
      <c r="L400" s="35"/>
    </row>
    <row r="401" spans="1:12" ht="31.5" outlineLevel="5" x14ac:dyDescent="0.25">
      <c r="A401" s="31" t="s">
        <v>1059</v>
      </c>
      <c r="B401" s="32" t="s">
        <v>251</v>
      </c>
      <c r="C401" s="32" t="s">
        <v>151</v>
      </c>
      <c r="D401" s="32" t="s">
        <v>699</v>
      </c>
      <c r="E401" s="32" t="s">
        <v>5</v>
      </c>
      <c r="F401" s="33">
        <v>1914000</v>
      </c>
      <c r="G401" s="33">
        <v>1914000</v>
      </c>
      <c r="H401" s="34"/>
      <c r="I401" s="36"/>
      <c r="J401" s="35"/>
      <c r="K401" s="36"/>
      <c r="L401" s="35"/>
    </row>
    <row r="402" spans="1:12" ht="31.5" outlineLevel="5" x14ac:dyDescent="0.25">
      <c r="A402" s="31" t="s">
        <v>971</v>
      </c>
      <c r="B402" s="32" t="s">
        <v>251</v>
      </c>
      <c r="C402" s="32" t="s">
        <v>151</v>
      </c>
      <c r="D402" s="32" t="s">
        <v>699</v>
      </c>
      <c r="E402" s="32" t="s">
        <v>110</v>
      </c>
      <c r="F402" s="33">
        <v>1914000</v>
      </c>
      <c r="G402" s="33">
        <v>1914000</v>
      </c>
      <c r="H402" s="34"/>
      <c r="I402" s="36"/>
      <c r="J402" s="35"/>
      <c r="K402" s="36"/>
      <c r="L402" s="35"/>
    </row>
    <row r="403" spans="1:12" ht="31.5" outlineLevel="5" x14ac:dyDescent="0.25">
      <c r="A403" s="31" t="s">
        <v>972</v>
      </c>
      <c r="B403" s="32" t="s">
        <v>251</v>
      </c>
      <c r="C403" s="32" t="s">
        <v>151</v>
      </c>
      <c r="D403" s="32" t="s">
        <v>699</v>
      </c>
      <c r="E403" s="32" t="s">
        <v>111</v>
      </c>
      <c r="F403" s="33">
        <v>1914000</v>
      </c>
      <c r="G403" s="33">
        <v>1914000</v>
      </c>
      <c r="H403" s="34"/>
      <c r="I403" s="36"/>
      <c r="J403" s="35"/>
      <c r="K403" s="36"/>
      <c r="L403" s="35"/>
    </row>
    <row r="404" spans="1:12" outlineLevel="5" x14ac:dyDescent="0.25">
      <c r="A404" s="31" t="s">
        <v>1060</v>
      </c>
      <c r="B404" s="32" t="s">
        <v>251</v>
      </c>
      <c r="C404" s="32" t="s">
        <v>151</v>
      </c>
      <c r="D404" s="32" t="s">
        <v>257</v>
      </c>
      <c r="E404" s="32" t="s">
        <v>5</v>
      </c>
      <c r="F404" s="33">
        <v>43700</v>
      </c>
      <c r="G404" s="33">
        <v>33700</v>
      </c>
      <c r="H404" s="34"/>
      <c r="I404" s="36"/>
      <c r="J404" s="35"/>
      <c r="K404" s="36"/>
      <c r="L404" s="35"/>
    </row>
    <row r="405" spans="1:12" ht="31.5" outlineLevel="5" x14ac:dyDescent="0.25">
      <c r="A405" s="31" t="s">
        <v>971</v>
      </c>
      <c r="B405" s="32" t="s">
        <v>251</v>
      </c>
      <c r="C405" s="32" t="s">
        <v>151</v>
      </c>
      <c r="D405" s="32" t="s">
        <v>257</v>
      </c>
      <c r="E405" s="32" t="s">
        <v>110</v>
      </c>
      <c r="F405" s="33">
        <v>43700</v>
      </c>
      <c r="G405" s="33">
        <v>33700</v>
      </c>
      <c r="H405" s="34"/>
      <c r="I405" s="36"/>
      <c r="J405" s="35"/>
      <c r="K405" s="36"/>
      <c r="L405" s="35"/>
    </row>
    <row r="406" spans="1:12" ht="31.5" outlineLevel="5" x14ac:dyDescent="0.25">
      <c r="A406" s="31" t="s">
        <v>972</v>
      </c>
      <c r="B406" s="32" t="s">
        <v>251</v>
      </c>
      <c r="C406" s="32" t="s">
        <v>151</v>
      </c>
      <c r="D406" s="32" t="s">
        <v>257</v>
      </c>
      <c r="E406" s="32" t="s">
        <v>111</v>
      </c>
      <c r="F406" s="33">
        <v>43700</v>
      </c>
      <c r="G406" s="33">
        <v>33700</v>
      </c>
      <c r="H406" s="34"/>
      <c r="I406" s="36"/>
      <c r="J406" s="35"/>
      <c r="K406" s="36"/>
      <c r="L406" s="35"/>
    </row>
    <row r="407" spans="1:12" ht="47.25" outlineLevel="5" x14ac:dyDescent="0.25">
      <c r="A407" s="31" t="s">
        <v>1061</v>
      </c>
      <c r="B407" s="32" t="s">
        <v>251</v>
      </c>
      <c r="C407" s="32" t="s">
        <v>151</v>
      </c>
      <c r="D407" s="32" t="s">
        <v>258</v>
      </c>
      <c r="E407" s="32" t="s">
        <v>5</v>
      </c>
      <c r="F407" s="33">
        <v>48818500</v>
      </c>
      <c r="G407" s="33">
        <v>44625500</v>
      </c>
      <c r="H407" s="34"/>
      <c r="I407" s="36"/>
      <c r="J407" s="35"/>
      <c r="K407" s="36"/>
      <c r="L407" s="35"/>
    </row>
    <row r="408" spans="1:12" ht="31.5" outlineLevel="5" x14ac:dyDescent="0.25">
      <c r="A408" s="31" t="s">
        <v>971</v>
      </c>
      <c r="B408" s="32" t="s">
        <v>251</v>
      </c>
      <c r="C408" s="32" t="s">
        <v>151</v>
      </c>
      <c r="D408" s="32" t="s">
        <v>258</v>
      </c>
      <c r="E408" s="32" t="s">
        <v>110</v>
      </c>
      <c r="F408" s="33">
        <v>48818500</v>
      </c>
      <c r="G408" s="33">
        <v>44625500</v>
      </c>
      <c r="H408" s="34"/>
      <c r="I408" s="36"/>
      <c r="J408" s="35"/>
      <c r="K408" s="36"/>
      <c r="L408" s="35"/>
    </row>
    <row r="409" spans="1:12" ht="31.5" outlineLevel="5" x14ac:dyDescent="0.25">
      <c r="A409" s="31" t="s">
        <v>972</v>
      </c>
      <c r="B409" s="32" t="s">
        <v>251</v>
      </c>
      <c r="C409" s="32" t="s">
        <v>151</v>
      </c>
      <c r="D409" s="32" t="s">
        <v>258</v>
      </c>
      <c r="E409" s="32" t="s">
        <v>111</v>
      </c>
      <c r="F409" s="33">
        <v>48818500</v>
      </c>
      <c r="G409" s="33">
        <v>44625500</v>
      </c>
      <c r="H409" s="34"/>
      <c r="I409" s="36"/>
      <c r="J409" s="35"/>
      <c r="K409" s="36"/>
      <c r="L409" s="35"/>
    </row>
    <row r="410" spans="1:12" outlineLevel="5" x14ac:dyDescent="0.25">
      <c r="A410" s="31" t="s">
        <v>1062</v>
      </c>
      <c r="B410" s="32" t="s">
        <v>251</v>
      </c>
      <c r="C410" s="32" t="s">
        <v>151</v>
      </c>
      <c r="D410" s="32" t="s">
        <v>700</v>
      </c>
      <c r="E410" s="32" t="s">
        <v>5</v>
      </c>
      <c r="F410" s="33">
        <v>4000000</v>
      </c>
      <c r="G410" s="33">
        <v>4000000</v>
      </c>
      <c r="H410" s="34"/>
      <c r="I410" s="36"/>
      <c r="J410" s="35"/>
      <c r="K410" s="36"/>
      <c r="L410" s="35"/>
    </row>
    <row r="411" spans="1:12" ht="31.5" outlineLevel="5" x14ac:dyDescent="0.25">
      <c r="A411" s="31" t="s">
        <v>971</v>
      </c>
      <c r="B411" s="32" t="s">
        <v>251</v>
      </c>
      <c r="C411" s="32" t="s">
        <v>151</v>
      </c>
      <c r="D411" s="32" t="s">
        <v>700</v>
      </c>
      <c r="E411" s="32" t="s">
        <v>110</v>
      </c>
      <c r="F411" s="33">
        <v>4000000</v>
      </c>
      <c r="G411" s="33">
        <v>4000000</v>
      </c>
      <c r="H411" s="34"/>
      <c r="I411" s="36"/>
      <c r="J411" s="35"/>
      <c r="K411" s="36"/>
      <c r="L411" s="35"/>
    </row>
    <row r="412" spans="1:12" ht="31.5" outlineLevel="5" x14ac:dyDescent="0.25">
      <c r="A412" s="31" t="s">
        <v>972</v>
      </c>
      <c r="B412" s="32" t="s">
        <v>251</v>
      </c>
      <c r="C412" s="32" t="s">
        <v>151</v>
      </c>
      <c r="D412" s="32" t="s">
        <v>700</v>
      </c>
      <c r="E412" s="32" t="s">
        <v>111</v>
      </c>
      <c r="F412" s="33">
        <v>4000000</v>
      </c>
      <c r="G412" s="33">
        <v>4000000</v>
      </c>
      <c r="H412" s="34"/>
      <c r="I412" s="36"/>
      <c r="J412" s="35"/>
      <c r="K412" s="36"/>
      <c r="L412" s="35"/>
    </row>
    <row r="413" spans="1:12" outlineLevel="5" x14ac:dyDescent="0.25">
      <c r="A413" s="31" t="s">
        <v>1063</v>
      </c>
      <c r="B413" s="32" t="s">
        <v>251</v>
      </c>
      <c r="C413" s="32" t="s">
        <v>151</v>
      </c>
      <c r="D413" s="32" t="s">
        <v>701</v>
      </c>
      <c r="E413" s="32" t="s">
        <v>5</v>
      </c>
      <c r="F413" s="33">
        <v>50000</v>
      </c>
      <c r="G413" s="33">
        <v>50000</v>
      </c>
      <c r="H413" s="34"/>
      <c r="I413" s="36"/>
      <c r="J413" s="35"/>
      <c r="K413" s="36"/>
      <c r="L413" s="35"/>
    </row>
    <row r="414" spans="1:12" ht="31.5" outlineLevel="5" x14ac:dyDescent="0.25">
      <c r="A414" s="31" t="s">
        <v>971</v>
      </c>
      <c r="B414" s="32" t="s">
        <v>251</v>
      </c>
      <c r="C414" s="32" t="s">
        <v>151</v>
      </c>
      <c r="D414" s="32" t="s">
        <v>701</v>
      </c>
      <c r="E414" s="32" t="s">
        <v>110</v>
      </c>
      <c r="F414" s="33">
        <v>50000</v>
      </c>
      <c r="G414" s="33">
        <v>50000</v>
      </c>
      <c r="H414" s="34"/>
      <c r="I414" s="36"/>
      <c r="J414" s="35"/>
      <c r="K414" s="36"/>
      <c r="L414" s="35"/>
    </row>
    <row r="415" spans="1:12" ht="31.5" outlineLevel="5" x14ac:dyDescent="0.25">
      <c r="A415" s="31" t="s">
        <v>972</v>
      </c>
      <c r="B415" s="32" t="s">
        <v>251</v>
      </c>
      <c r="C415" s="32" t="s">
        <v>151</v>
      </c>
      <c r="D415" s="32" t="s">
        <v>701</v>
      </c>
      <c r="E415" s="32" t="s">
        <v>111</v>
      </c>
      <c r="F415" s="33">
        <v>50000</v>
      </c>
      <c r="G415" s="33">
        <v>50000</v>
      </c>
      <c r="H415" s="34"/>
      <c r="I415" s="36"/>
      <c r="J415" s="35"/>
      <c r="K415" s="36"/>
      <c r="L415" s="35"/>
    </row>
    <row r="416" spans="1:12" ht="47.25" outlineLevel="5" x14ac:dyDescent="0.25">
      <c r="A416" s="31" t="s">
        <v>259</v>
      </c>
      <c r="B416" s="32" t="s">
        <v>251</v>
      </c>
      <c r="C416" s="32" t="s">
        <v>151</v>
      </c>
      <c r="D416" s="32" t="s">
        <v>260</v>
      </c>
      <c r="E416" s="32" t="s">
        <v>5</v>
      </c>
      <c r="F416" s="33">
        <v>40763124.170000002</v>
      </c>
      <c r="G416" s="33">
        <v>40436432.460000001</v>
      </c>
      <c r="H416" s="34"/>
      <c r="I416" s="36"/>
      <c r="J416" s="35"/>
      <c r="K416" s="36"/>
      <c r="L416" s="35"/>
    </row>
    <row r="417" spans="1:7" x14ac:dyDescent="0.25">
      <c r="A417" s="31" t="s">
        <v>1064</v>
      </c>
      <c r="B417" s="32" t="s">
        <v>251</v>
      </c>
      <c r="C417" s="32" t="s">
        <v>151</v>
      </c>
      <c r="D417" s="32" t="s">
        <v>261</v>
      </c>
      <c r="E417" s="32" t="s">
        <v>5</v>
      </c>
      <c r="F417" s="33">
        <v>70000</v>
      </c>
      <c r="G417" s="33">
        <v>70000</v>
      </c>
    </row>
    <row r="418" spans="1:7" ht="31.5" x14ac:dyDescent="0.25">
      <c r="A418" s="31" t="s">
        <v>971</v>
      </c>
      <c r="B418" s="32" t="s">
        <v>251</v>
      </c>
      <c r="C418" s="32" t="s">
        <v>151</v>
      </c>
      <c r="D418" s="32" t="s">
        <v>261</v>
      </c>
      <c r="E418" s="32" t="s">
        <v>110</v>
      </c>
      <c r="F418" s="33">
        <v>70000</v>
      </c>
      <c r="G418" s="33">
        <v>70000</v>
      </c>
    </row>
    <row r="419" spans="1:7" ht="31.5" x14ac:dyDescent="0.25">
      <c r="A419" s="31" t="s">
        <v>972</v>
      </c>
      <c r="B419" s="32" t="s">
        <v>251</v>
      </c>
      <c r="C419" s="32" t="s">
        <v>151</v>
      </c>
      <c r="D419" s="32" t="s">
        <v>261</v>
      </c>
      <c r="E419" s="32" t="s">
        <v>111</v>
      </c>
      <c r="F419" s="33">
        <v>70000</v>
      </c>
      <c r="G419" s="33">
        <v>70000</v>
      </c>
    </row>
    <row r="420" spans="1:7" ht="63" x14ac:dyDescent="0.25">
      <c r="A420" s="31" t="s">
        <v>1065</v>
      </c>
      <c r="B420" s="32" t="s">
        <v>251</v>
      </c>
      <c r="C420" s="32" t="s">
        <v>151</v>
      </c>
      <c r="D420" s="32" t="s">
        <v>702</v>
      </c>
      <c r="E420" s="32" t="s">
        <v>5</v>
      </c>
      <c r="F420" s="33">
        <v>21151705</v>
      </c>
      <c r="G420" s="33">
        <v>21136103.510000002</v>
      </c>
    </row>
    <row r="421" spans="1:7" ht="31.5" x14ac:dyDescent="0.25">
      <c r="A421" s="31" t="s">
        <v>971</v>
      </c>
      <c r="B421" s="32" t="s">
        <v>251</v>
      </c>
      <c r="C421" s="32" t="s">
        <v>151</v>
      </c>
      <c r="D421" s="32" t="s">
        <v>702</v>
      </c>
      <c r="E421" s="32" t="s">
        <v>110</v>
      </c>
      <c r="F421" s="33">
        <v>21151705</v>
      </c>
      <c r="G421" s="33">
        <v>21136103.510000002</v>
      </c>
    </row>
    <row r="422" spans="1:7" ht="31.5" x14ac:dyDescent="0.25">
      <c r="A422" s="31" t="s">
        <v>972</v>
      </c>
      <c r="B422" s="32" t="s">
        <v>251</v>
      </c>
      <c r="C422" s="32" t="s">
        <v>151</v>
      </c>
      <c r="D422" s="32" t="s">
        <v>702</v>
      </c>
      <c r="E422" s="32" t="s">
        <v>111</v>
      </c>
      <c r="F422" s="33">
        <v>21151705</v>
      </c>
      <c r="G422" s="33">
        <v>21136103.510000002</v>
      </c>
    </row>
    <row r="423" spans="1:7" ht="63" x14ac:dyDescent="0.25">
      <c r="A423" s="31" t="s">
        <v>1066</v>
      </c>
      <c r="B423" s="32" t="s">
        <v>251</v>
      </c>
      <c r="C423" s="32" t="s">
        <v>151</v>
      </c>
      <c r="D423" s="32" t="s">
        <v>703</v>
      </c>
      <c r="E423" s="32" t="s">
        <v>5</v>
      </c>
      <c r="F423" s="33">
        <v>7000000</v>
      </c>
      <c r="G423" s="33">
        <v>7000000</v>
      </c>
    </row>
    <row r="424" spans="1:7" ht="31.5" x14ac:dyDescent="0.25">
      <c r="A424" s="31" t="s">
        <v>971</v>
      </c>
      <c r="B424" s="32" t="s">
        <v>251</v>
      </c>
      <c r="C424" s="32" t="s">
        <v>151</v>
      </c>
      <c r="D424" s="32" t="s">
        <v>703</v>
      </c>
      <c r="E424" s="32" t="s">
        <v>110</v>
      </c>
      <c r="F424" s="33">
        <v>7000000</v>
      </c>
      <c r="G424" s="33">
        <v>7000000</v>
      </c>
    </row>
    <row r="425" spans="1:7" ht="31.5" x14ac:dyDescent="0.25">
      <c r="A425" s="31" t="s">
        <v>972</v>
      </c>
      <c r="B425" s="32" t="s">
        <v>251</v>
      </c>
      <c r="C425" s="32" t="s">
        <v>151</v>
      </c>
      <c r="D425" s="32" t="s">
        <v>703</v>
      </c>
      <c r="E425" s="32" t="s">
        <v>111</v>
      </c>
      <c r="F425" s="33">
        <v>7000000</v>
      </c>
      <c r="G425" s="33">
        <v>7000000</v>
      </c>
    </row>
    <row r="426" spans="1:7" ht="31.5" x14ac:dyDescent="0.25">
      <c r="A426" s="31" t="s">
        <v>1067</v>
      </c>
      <c r="B426" s="32" t="s">
        <v>251</v>
      </c>
      <c r="C426" s="32" t="s">
        <v>151</v>
      </c>
      <c r="D426" s="32" t="s">
        <v>262</v>
      </c>
      <c r="E426" s="32" t="s">
        <v>5</v>
      </c>
      <c r="F426" s="33">
        <v>50000</v>
      </c>
      <c r="G426" s="33">
        <v>0</v>
      </c>
    </row>
    <row r="427" spans="1:7" ht="31.5" x14ac:dyDescent="0.25">
      <c r="A427" s="31" t="s">
        <v>971</v>
      </c>
      <c r="B427" s="32" t="s">
        <v>251</v>
      </c>
      <c r="C427" s="32" t="s">
        <v>151</v>
      </c>
      <c r="D427" s="32" t="s">
        <v>262</v>
      </c>
      <c r="E427" s="32" t="s">
        <v>110</v>
      </c>
      <c r="F427" s="33">
        <v>50000</v>
      </c>
      <c r="G427" s="33">
        <v>0</v>
      </c>
    </row>
    <row r="428" spans="1:7" ht="31.5" x14ac:dyDescent="0.25">
      <c r="A428" s="31" t="s">
        <v>972</v>
      </c>
      <c r="B428" s="32" t="s">
        <v>251</v>
      </c>
      <c r="C428" s="32" t="s">
        <v>151</v>
      </c>
      <c r="D428" s="32" t="s">
        <v>262</v>
      </c>
      <c r="E428" s="32" t="s">
        <v>111</v>
      </c>
      <c r="F428" s="33">
        <v>50000</v>
      </c>
      <c r="G428" s="33">
        <v>0</v>
      </c>
    </row>
    <row r="429" spans="1:7" ht="78.75" x14ac:dyDescent="0.25">
      <c r="A429" s="31" t="s">
        <v>1068</v>
      </c>
      <c r="B429" s="32" t="s">
        <v>251</v>
      </c>
      <c r="C429" s="32" t="s">
        <v>151</v>
      </c>
      <c r="D429" s="32" t="s">
        <v>704</v>
      </c>
      <c r="E429" s="32" t="s">
        <v>5</v>
      </c>
      <c r="F429" s="33">
        <v>10359278</v>
      </c>
      <c r="G429" s="33">
        <v>10306487.779999999</v>
      </c>
    </row>
    <row r="430" spans="1:7" ht="31.5" x14ac:dyDescent="0.25">
      <c r="A430" s="31" t="s">
        <v>971</v>
      </c>
      <c r="B430" s="32" t="s">
        <v>251</v>
      </c>
      <c r="C430" s="32" t="s">
        <v>151</v>
      </c>
      <c r="D430" s="32" t="s">
        <v>704</v>
      </c>
      <c r="E430" s="32" t="s">
        <v>110</v>
      </c>
      <c r="F430" s="33">
        <v>10359278</v>
      </c>
      <c r="G430" s="33">
        <v>10306487.779999999</v>
      </c>
    </row>
    <row r="431" spans="1:7" ht="31.5" x14ac:dyDescent="0.25">
      <c r="A431" s="31" t="s">
        <v>972</v>
      </c>
      <c r="B431" s="32" t="s">
        <v>251</v>
      </c>
      <c r="C431" s="32" t="s">
        <v>151</v>
      </c>
      <c r="D431" s="32" t="s">
        <v>704</v>
      </c>
      <c r="E431" s="32" t="s">
        <v>111</v>
      </c>
      <c r="F431" s="33">
        <v>10359278</v>
      </c>
      <c r="G431" s="33">
        <v>10306487.779999999</v>
      </c>
    </row>
    <row r="432" spans="1:7" x14ac:dyDescent="0.25">
      <c r="A432" s="31" t="s">
        <v>1069</v>
      </c>
      <c r="B432" s="32" t="s">
        <v>251</v>
      </c>
      <c r="C432" s="32" t="s">
        <v>151</v>
      </c>
      <c r="D432" s="32" t="s">
        <v>263</v>
      </c>
      <c r="E432" s="32" t="s">
        <v>5</v>
      </c>
      <c r="F432" s="33">
        <v>162500</v>
      </c>
      <c r="G432" s="33">
        <v>150000</v>
      </c>
    </row>
    <row r="433" spans="1:7" ht="31.5" x14ac:dyDescent="0.25">
      <c r="A433" s="31" t="s">
        <v>971</v>
      </c>
      <c r="B433" s="32" t="s">
        <v>251</v>
      </c>
      <c r="C433" s="32" t="s">
        <v>151</v>
      </c>
      <c r="D433" s="32" t="s">
        <v>263</v>
      </c>
      <c r="E433" s="32" t="s">
        <v>110</v>
      </c>
      <c r="F433" s="33">
        <v>162500</v>
      </c>
      <c r="G433" s="33">
        <v>150000</v>
      </c>
    </row>
    <row r="434" spans="1:7" ht="31.5" x14ac:dyDescent="0.25">
      <c r="A434" s="31" t="s">
        <v>972</v>
      </c>
      <c r="B434" s="32" t="s">
        <v>251</v>
      </c>
      <c r="C434" s="32" t="s">
        <v>151</v>
      </c>
      <c r="D434" s="32" t="s">
        <v>263</v>
      </c>
      <c r="E434" s="32" t="s">
        <v>111</v>
      </c>
      <c r="F434" s="33">
        <v>162500</v>
      </c>
      <c r="G434" s="33">
        <v>150000</v>
      </c>
    </row>
    <row r="435" spans="1:7" ht="31.5" x14ac:dyDescent="0.25">
      <c r="A435" s="31" t="s">
        <v>1070</v>
      </c>
      <c r="B435" s="32" t="s">
        <v>251</v>
      </c>
      <c r="C435" s="32" t="s">
        <v>151</v>
      </c>
      <c r="D435" s="32" t="s">
        <v>413</v>
      </c>
      <c r="E435" s="32" t="s">
        <v>5</v>
      </c>
      <c r="F435" s="33">
        <v>1773841.17</v>
      </c>
      <c r="G435" s="33">
        <v>1773841.17</v>
      </c>
    </row>
    <row r="436" spans="1:7" ht="31.5" x14ac:dyDescent="0.25">
      <c r="A436" s="31" t="s">
        <v>971</v>
      </c>
      <c r="B436" s="32" t="s">
        <v>251</v>
      </c>
      <c r="C436" s="32" t="s">
        <v>151</v>
      </c>
      <c r="D436" s="32" t="s">
        <v>413</v>
      </c>
      <c r="E436" s="32" t="s">
        <v>110</v>
      </c>
      <c r="F436" s="33">
        <v>1773841.17</v>
      </c>
      <c r="G436" s="33">
        <v>1773841.17</v>
      </c>
    </row>
    <row r="437" spans="1:7" ht="31.5" x14ac:dyDescent="0.25">
      <c r="A437" s="31" t="s">
        <v>972</v>
      </c>
      <c r="B437" s="32" t="s">
        <v>251</v>
      </c>
      <c r="C437" s="32" t="s">
        <v>151</v>
      </c>
      <c r="D437" s="32" t="s">
        <v>413</v>
      </c>
      <c r="E437" s="32" t="s">
        <v>111</v>
      </c>
      <c r="F437" s="33">
        <v>1773841.17</v>
      </c>
      <c r="G437" s="33">
        <v>1773841.17</v>
      </c>
    </row>
    <row r="438" spans="1:7" ht="47.25" x14ac:dyDescent="0.25">
      <c r="A438" s="31" t="s">
        <v>1071</v>
      </c>
      <c r="B438" s="32" t="s">
        <v>251</v>
      </c>
      <c r="C438" s="32" t="s">
        <v>151</v>
      </c>
      <c r="D438" s="32" t="s">
        <v>705</v>
      </c>
      <c r="E438" s="32" t="s">
        <v>5</v>
      </c>
      <c r="F438" s="33">
        <v>195800</v>
      </c>
      <c r="G438" s="33">
        <v>0</v>
      </c>
    </row>
    <row r="439" spans="1:7" ht="31.5" x14ac:dyDescent="0.25">
      <c r="A439" s="31" t="s">
        <v>971</v>
      </c>
      <c r="B439" s="32" t="s">
        <v>251</v>
      </c>
      <c r="C439" s="32" t="s">
        <v>151</v>
      </c>
      <c r="D439" s="32" t="s">
        <v>705</v>
      </c>
      <c r="E439" s="32" t="s">
        <v>110</v>
      </c>
      <c r="F439" s="33">
        <v>195800</v>
      </c>
      <c r="G439" s="33">
        <v>0</v>
      </c>
    </row>
    <row r="440" spans="1:7" ht="31.5" x14ac:dyDescent="0.25">
      <c r="A440" s="31" t="s">
        <v>972</v>
      </c>
      <c r="B440" s="32" t="s">
        <v>251</v>
      </c>
      <c r="C440" s="32" t="s">
        <v>151</v>
      </c>
      <c r="D440" s="32" t="s">
        <v>705</v>
      </c>
      <c r="E440" s="32" t="s">
        <v>111</v>
      </c>
      <c r="F440" s="33">
        <v>195800</v>
      </c>
      <c r="G440" s="33">
        <v>0</v>
      </c>
    </row>
    <row r="441" spans="1:7" ht="47.25" x14ac:dyDescent="0.25">
      <c r="A441" s="31" t="s">
        <v>404</v>
      </c>
      <c r="B441" s="32" t="s">
        <v>251</v>
      </c>
      <c r="C441" s="32" t="s">
        <v>151</v>
      </c>
      <c r="D441" s="32" t="s">
        <v>405</v>
      </c>
      <c r="E441" s="32" t="s">
        <v>5</v>
      </c>
      <c r="F441" s="33">
        <v>2178000</v>
      </c>
      <c r="G441" s="33">
        <v>2178000</v>
      </c>
    </row>
    <row r="442" spans="1:7" x14ac:dyDescent="0.25">
      <c r="A442" s="31" t="s">
        <v>1072</v>
      </c>
      <c r="B442" s="32" t="s">
        <v>251</v>
      </c>
      <c r="C442" s="32" t="s">
        <v>151</v>
      </c>
      <c r="D442" s="32" t="s">
        <v>414</v>
      </c>
      <c r="E442" s="32" t="s">
        <v>5</v>
      </c>
      <c r="F442" s="33">
        <v>2178000</v>
      </c>
      <c r="G442" s="33">
        <v>2178000</v>
      </c>
    </row>
    <row r="443" spans="1:7" ht="31.5" x14ac:dyDescent="0.25">
      <c r="A443" s="31" t="s">
        <v>971</v>
      </c>
      <c r="B443" s="32" t="s">
        <v>251</v>
      </c>
      <c r="C443" s="32" t="s">
        <v>151</v>
      </c>
      <c r="D443" s="32" t="s">
        <v>414</v>
      </c>
      <c r="E443" s="32" t="s">
        <v>110</v>
      </c>
      <c r="F443" s="33">
        <v>2178000</v>
      </c>
      <c r="G443" s="33">
        <v>2178000</v>
      </c>
    </row>
    <row r="444" spans="1:7" ht="31.5" x14ac:dyDescent="0.25">
      <c r="A444" s="31" t="s">
        <v>972</v>
      </c>
      <c r="B444" s="32" t="s">
        <v>251</v>
      </c>
      <c r="C444" s="32" t="s">
        <v>151</v>
      </c>
      <c r="D444" s="32" t="s">
        <v>414</v>
      </c>
      <c r="E444" s="32" t="s">
        <v>111</v>
      </c>
      <c r="F444" s="33">
        <v>2178000</v>
      </c>
      <c r="G444" s="33">
        <v>2178000</v>
      </c>
    </row>
    <row r="445" spans="1:7" x14ac:dyDescent="0.25">
      <c r="A445" s="31" t="s">
        <v>87</v>
      </c>
      <c r="B445" s="32" t="s">
        <v>251</v>
      </c>
      <c r="C445" s="32" t="s">
        <v>18</v>
      </c>
      <c r="D445" s="32" t="s">
        <v>173</v>
      </c>
      <c r="E445" s="32" t="s">
        <v>5</v>
      </c>
      <c r="F445" s="33">
        <v>59038818.5</v>
      </c>
      <c r="G445" s="33">
        <v>54382228.469999999</v>
      </c>
    </row>
    <row r="446" spans="1:7" x14ac:dyDescent="0.25">
      <c r="A446" s="31" t="s">
        <v>88</v>
      </c>
      <c r="B446" s="32" t="s">
        <v>251</v>
      </c>
      <c r="C446" s="32" t="s">
        <v>20</v>
      </c>
      <c r="D446" s="32" t="s">
        <v>173</v>
      </c>
      <c r="E446" s="32" t="s">
        <v>5</v>
      </c>
      <c r="F446" s="33">
        <v>99000</v>
      </c>
      <c r="G446" s="33">
        <v>99000</v>
      </c>
    </row>
    <row r="447" spans="1:7" ht="47.25" x14ac:dyDescent="0.25">
      <c r="A447" s="31" t="s">
        <v>285</v>
      </c>
      <c r="B447" s="32" t="s">
        <v>251</v>
      </c>
      <c r="C447" s="32" t="s">
        <v>20</v>
      </c>
      <c r="D447" s="32" t="s">
        <v>286</v>
      </c>
      <c r="E447" s="32" t="s">
        <v>5</v>
      </c>
      <c r="F447" s="33">
        <v>99000</v>
      </c>
      <c r="G447" s="33">
        <v>99000</v>
      </c>
    </row>
    <row r="448" spans="1:7" ht="47.25" x14ac:dyDescent="0.25">
      <c r="A448" s="31" t="s">
        <v>287</v>
      </c>
      <c r="B448" s="32" t="s">
        <v>251</v>
      </c>
      <c r="C448" s="32" t="s">
        <v>20</v>
      </c>
      <c r="D448" s="32" t="s">
        <v>288</v>
      </c>
      <c r="E448" s="32" t="s">
        <v>5</v>
      </c>
      <c r="F448" s="33">
        <v>99000</v>
      </c>
      <c r="G448" s="33">
        <v>99000</v>
      </c>
    </row>
    <row r="449" spans="1:7" ht="47.25" x14ac:dyDescent="0.25">
      <c r="A449" s="31" t="s">
        <v>1073</v>
      </c>
      <c r="B449" s="32" t="s">
        <v>251</v>
      </c>
      <c r="C449" s="32" t="s">
        <v>20</v>
      </c>
      <c r="D449" s="32" t="s">
        <v>350</v>
      </c>
      <c r="E449" s="32" t="s">
        <v>5</v>
      </c>
      <c r="F449" s="33">
        <v>99000</v>
      </c>
      <c r="G449" s="33">
        <v>99000</v>
      </c>
    </row>
    <row r="450" spans="1:7" ht="31.5" x14ac:dyDescent="0.25">
      <c r="A450" s="31" t="s">
        <v>971</v>
      </c>
      <c r="B450" s="32" t="s">
        <v>251</v>
      </c>
      <c r="C450" s="32" t="s">
        <v>20</v>
      </c>
      <c r="D450" s="32" t="s">
        <v>350</v>
      </c>
      <c r="E450" s="32" t="s">
        <v>110</v>
      </c>
      <c r="F450" s="33">
        <v>99000</v>
      </c>
      <c r="G450" s="33">
        <v>99000</v>
      </c>
    </row>
    <row r="451" spans="1:7" ht="31.5" x14ac:dyDescent="0.25">
      <c r="A451" s="31" t="s">
        <v>972</v>
      </c>
      <c r="B451" s="32" t="s">
        <v>251</v>
      </c>
      <c r="C451" s="32" t="s">
        <v>20</v>
      </c>
      <c r="D451" s="32" t="s">
        <v>350</v>
      </c>
      <c r="E451" s="32" t="s">
        <v>111</v>
      </c>
      <c r="F451" s="33">
        <v>99000</v>
      </c>
      <c r="G451" s="33">
        <v>99000</v>
      </c>
    </row>
    <row r="452" spans="1:7" x14ac:dyDescent="0.25">
      <c r="A452" s="31" t="s">
        <v>89</v>
      </c>
      <c r="B452" s="32" t="s">
        <v>251</v>
      </c>
      <c r="C452" s="32" t="s">
        <v>22</v>
      </c>
      <c r="D452" s="32" t="s">
        <v>173</v>
      </c>
      <c r="E452" s="32" t="s">
        <v>5</v>
      </c>
      <c r="F452" s="33">
        <v>642949.13</v>
      </c>
      <c r="G452" s="33">
        <v>637365.32999999996</v>
      </c>
    </row>
    <row r="453" spans="1:7" ht="63" x14ac:dyDescent="0.25">
      <c r="A453" s="31" t="s">
        <v>205</v>
      </c>
      <c r="B453" s="32" t="s">
        <v>251</v>
      </c>
      <c r="C453" s="32" t="s">
        <v>22</v>
      </c>
      <c r="D453" s="32" t="s">
        <v>206</v>
      </c>
      <c r="E453" s="32" t="s">
        <v>5</v>
      </c>
      <c r="F453" s="33">
        <v>73997.81</v>
      </c>
      <c r="G453" s="33">
        <v>73997.81</v>
      </c>
    </row>
    <row r="454" spans="1:7" ht="47.25" x14ac:dyDescent="0.25">
      <c r="A454" s="31" t="s">
        <v>222</v>
      </c>
      <c r="B454" s="32" t="s">
        <v>251</v>
      </c>
      <c r="C454" s="32" t="s">
        <v>22</v>
      </c>
      <c r="D454" s="32" t="s">
        <v>223</v>
      </c>
      <c r="E454" s="32" t="s">
        <v>5</v>
      </c>
      <c r="F454" s="33">
        <v>73997.81</v>
      </c>
      <c r="G454" s="33">
        <v>73997.81</v>
      </c>
    </row>
    <row r="455" spans="1:7" ht="31.5" x14ac:dyDescent="0.25">
      <c r="A455" s="31" t="s">
        <v>1074</v>
      </c>
      <c r="B455" s="32" t="s">
        <v>251</v>
      </c>
      <c r="C455" s="32" t="s">
        <v>22</v>
      </c>
      <c r="D455" s="32" t="s">
        <v>722</v>
      </c>
      <c r="E455" s="32" t="s">
        <v>5</v>
      </c>
      <c r="F455" s="33">
        <v>73997.81</v>
      </c>
      <c r="G455" s="33">
        <v>73997.81</v>
      </c>
    </row>
    <row r="456" spans="1:7" ht="31.5" x14ac:dyDescent="0.25">
      <c r="A456" s="31" t="s">
        <v>971</v>
      </c>
      <c r="B456" s="32" t="s">
        <v>251</v>
      </c>
      <c r="C456" s="32" t="s">
        <v>22</v>
      </c>
      <c r="D456" s="32" t="s">
        <v>722</v>
      </c>
      <c r="E456" s="32" t="s">
        <v>110</v>
      </c>
      <c r="F456" s="33">
        <v>73997.81</v>
      </c>
      <c r="G456" s="33">
        <v>73997.81</v>
      </c>
    </row>
    <row r="457" spans="1:7" ht="31.5" x14ac:dyDescent="0.25">
      <c r="A457" s="31" t="s">
        <v>972</v>
      </c>
      <c r="B457" s="32" t="s">
        <v>251</v>
      </c>
      <c r="C457" s="32" t="s">
        <v>22</v>
      </c>
      <c r="D457" s="32" t="s">
        <v>722</v>
      </c>
      <c r="E457" s="32" t="s">
        <v>111</v>
      </c>
      <c r="F457" s="33">
        <v>73997.81</v>
      </c>
      <c r="G457" s="33">
        <v>73997.81</v>
      </c>
    </row>
    <row r="458" spans="1:7" ht="47.25" x14ac:dyDescent="0.25">
      <c r="A458" s="31" t="s">
        <v>285</v>
      </c>
      <c r="B458" s="32" t="s">
        <v>251</v>
      </c>
      <c r="C458" s="32" t="s">
        <v>22</v>
      </c>
      <c r="D458" s="32" t="s">
        <v>286</v>
      </c>
      <c r="E458" s="32" t="s">
        <v>5</v>
      </c>
      <c r="F458" s="33">
        <v>568951.31999999995</v>
      </c>
      <c r="G458" s="33">
        <v>563367.52</v>
      </c>
    </row>
    <row r="459" spans="1:7" ht="63" x14ac:dyDescent="0.25">
      <c r="A459" s="31" t="s">
        <v>374</v>
      </c>
      <c r="B459" s="32" t="s">
        <v>251</v>
      </c>
      <c r="C459" s="32" t="s">
        <v>22</v>
      </c>
      <c r="D459" s="32" t="s">
        <v>351</v>
      </c>
      <c r="E459" s="32" t="s">
        <v>5</v>
      </c>
      <c r="F459" s="33">
        <v>568951.31999999995</v>
      </c>
      <c r="G459" s="33">
        <v>563367.52</v>
      </c>
    </row>
    <row r="460" spans="1:7" ht="63" x14ac:dyDescent="0.25">
      <c r="A460" s="31" t="s">
        <v>1075</v>
      </c>
      <c r="B460" s="32" t="s">
        <v>251</v>
      </c>
      <c r="C460" s="32" t="s">
        <v>22</v>
      </c>
      <c r="D460" s="32" t="s">
        <v>352</v>
      </c>
      <c r="E460" s="32" t="s">
        <v>5</v>
      </c>
      <c r="F460" s="33">
        <v>521646.3</v>
      </c>
      <c r="G460" s="33">
        <v>516199.03</v>
      </c>
    </row>
    <row r="461" spans="1:7" ht="31.5" x14ac:dyDescent="0.25">
      <c r="A461" s="31" t="s">
        <v>971</v>
      </c>
      <c r="B461" s="32" t="s">
        <v>251</v>
      </c>
      <c r="C461" s="32" t="s">
        <v>22</v>
      </c>
      <c r="D461" s="32" t="s">
        <v>352</v>
      </c>
      <c r="E461" s="32" t="s">
        <v>110</v>
      </c>
      <c r="F461" s="33">
        <v>521646.3</v>
      </c>
      <c r="G461" s="33">
        <v>516199.03</v>
      </c>
    </row>
    <row r="462" spans="1:7" ht="31.5" x14ac:dyDescent="0.25">
      <c r="A462" s="31" t="s">
        <v>972</v>
      </c>
      <c r="B462" s="32" t="s">
        <v>251</v>
      </c>
      <c r="C462" s="32" t="s">
        <v>22</v>
      </c>
      <c r="D462" s="32" t="s">
        <v>352</v>
      </c>
      <c r="E462" s="32" t="s">
        <v>111</v>
      </c>
      <c r="F462" s="33">
        <v>521646.3</v>
      </c>
      <c r="G462" s="33">
        <v>516199.03</v>
      </c>
    </row>
    <row r="463" spans="1:7" ht="47.25" x14ac:dyDescent="0.25">
      <c r="A463" s="31" t="s">
        <v>1076</v>
      </c>
      <c r="B463" s="32" t="s">
        <v>251</v>
      </c>
      <c r="C463" s="32" t="s">
        <v>22</v>
      </c>
      <c r="D463" s="32" t="s">
        <v>724</v>
      </c>
      <c r="E463" s="32" t="s">
        <v>5</v>
      </c>
      <c r="F463" s="33">
        <v>20000</v>
      </c>
      <c r="G463" s="33">
        <v>20000</v>
      </c>
    </row>
    <row r="464" spans="1:7" ht="31.5" x14ac:dyDescent="0.25">
      <c r="A464" s="31" t="s">
        <v>971</v>
      </c>
      <c r="B464" s="32" t="s">
        <v>251</v>
      </c>
      <c r="C464" s="32" t="s">
        <v>22</v>
      </c>
      <c r="D464" s="32" t="s">
        <v>724</v>
      </c>
      <c r="E464" s="32" t="s">
        <v>110</v>
      </c>
      <c r="F464" s="33">
        <v>20000</v>
      </c>
      <c r="G464" s="33">
        <v>20000</v>
      </c>
    </row>
    <row r="465" spans="1:7" ht="31.5" x14ac:dyDescent="0.25">
      <c r="A465" s="31" t="s">
        <v>972</v>
      </c>
      <c r="B465" s="32" t="s">
        <v>251</v>
      </c>
      <c r="C465" s="32" t="s">
        <v>22</v>
      </c>
      <c r="D465" s="32" t="s">
        <v>724</v>
      </c>
      <c r="E465" s="32" t="s">
        <v>111</v>
      </c>
      <c r="F465" s="33">
        <v>20000</v>
      </c>
      <c r="G465" s="33">
        <v>20000</v>
      </c>
    </row>
    <row r="466" spans="1:7" ht="78.75" x14ac:dyDescent="0.25">
      <c r="A466" s="31" t="s">
        <v>1077</v>
      </c>
      <c r="B466" s="32" t="s">
        <v>251</v>
      </c>
      <c r="C466" s="32" t="s">
        <v>22</v>
      </c>
      <c r="D466" s="32" t="s">
        <v>353</v>
      </c>
      <c r="E466" s="32" t="s">
        <v>5</v>
      </c>
      <c r="F466" s="33">
        <v>27305.02</v>
      </c>
      <c r="G466" s="33">
        <v>27168.49</v>
      </c>
    </row>
    <row r="467" spans="1:7" ht="31.5" x14ac:dyDescent="0.25">
      <c r="A467" s="31" t="s">
        <v>971</v>
      </c>
      <c r="B467" s="32" t="s">
        <v>251</v>
      </c>
      <c r="C467" s="32" t="s">
        <v>22</v>
      </c>
      <c r="D467" s="32" t="s">
        <v>353</v>
      </c>
      <c r="E467" s="32" t="s">
        <v>110</v>
      </c>
      <c r="F467" s="33">
        <v>27305.02</v>
      </c>
      <c r="G467" s="33">
        <v>27168.49</v>
      </c>
    </row>
    <row r="468" spans="1:7" ht="31.5" x14ac:dyDescent="0.25">
      <c r="A468" s="31" t="s">
        <v>972</v>
      </c>
      <c r="B468" s="32" t="s">
        <v>251</v>
      </c>
      <c r="C468" s="32" t="s">
        <v>22</v>
      </c>
      <c r="D468" s="32" t="s">
        <v>353</v>
      </c>
      <c r="E468" s="32" t="s">
        <v>111</v>
      </c>
      <c r="F468" s="33">
        <v>27305.02</v>
      </c>
      <c r="G468" s="33">
        <v>27168.49</v>
      </c>
    </row>
    <row r="469" spans="1:7" x14ac:dyDescent="0.25">
      <c r="A469" s="31" t="s">
        <v>25</v>
      </c>
      <c r="B469" s="32" t="s">
        <v>251</v>
      </c>
      <c r="C469" s="32" t="s">
        <v>24</v>
      </c>
      <c r="D469" s="32" t="s">
        <v>173</v>
      </c>
      <c r="E469" s="32" t="s">
        <v>5</v>
      </c>
      <c r="F469" s="33">
        <v>42154504.210000001</v>
      </c>
      <c r="G469" s="33">
        <v>37569675.75</v>
      </c>
    </row>
    <row r="470" spans="1:7" ht="63" x14ac:dyDescent="0.25">
      <c r="A470" s="31" t="s">
        <v>205</v>
      </c>
      <c r="B470" s="32" t="s">
        <v>251</v>
      </c>
      <c r="C470" s="32" t="s">
        <v>24</v>
      </c>
      <c r="D470" s="32" t="s">
        <v>206</v>
      </c>
      <c r="E470" s="32" t="s">
        <v>5</v>
      </c>
      <c r="F470" s="33">
        <v>26700660.719999999</v>
      </c>
      <c r="G470" s="33">
        <v>22115832.260000002</v>
      </c>
    </row>
    <row r="471" spans="1:7" ht="47.25" x14ac:dyDescent="0.25">
      <c r="A471" s="31" t="s">
        <v>207</v>
      </c>
      <c r="B471" s="32" t="s">
        <v>251</v>
      </c>
      <c r="C471" s="32" t="s">
        <v>24</v>
      </c>
      <c r="D471" s="32" t="s">
        <v>208</v>
      </c>
      <c r="E471" s="32" t="s">
        <v>5</v>
      </c>
      <c r="F471" s="33">
        <v>26700660.719999999</v>
      </c>
      <c r="G471" s="33">
        <v>22115832.260000002</v>
      </c>
    </row>
    <row r="472" spans="1:7" ht="47.25" x14ac:dyDescent="0.25">
      <c r="A472" s="31" t="s">
        <v>1078</v>
      </c>
      <c r="B472" s="32" t="s">
        <v>251</v>
      </c>
      <c r="C472" s="32" t="s">
        <v>24</v>
      </c>
      <c r="D472" s="32" t="s">
        <v>729</v>
      </c>
      <c r="E472" s="32" t="s">
        <v>5</v>
      </c>
      <c r="F472" s="33">
        <v>1998824.7</v>
      </c>
      <c r="G472" s="33">
        <v>0</v>
      </c>
    </row>
    <row r="473" spans="1:7" ht="31.5" x14ac:dyDescent="0.25">
      <c r="A473" s="31" t="s">
        <v>971</v>
      </c>
      <c r="B473" s="32" t="s">
        <v>251</v>
      </c>
      <c r="C473" s="32" t="s">
        <v>24</v>
      </c>
      <c r="D473" s="32" t="s">
        <v>729</v>
      </c>
      <c r="E473" s="32" t="s">
        <v>110</v>
      </c>
      <c r="F473" s="33">
        <v>1998824.7</v>
      </c>
      <c r="G473" s="33">
        <v>0</v>
      </c>
    </row>
    <row r="474" spans="1:7" ht="31.5" x14ac:dyDescent="0.25">
      <c r="A474" s="31" t="s">
        <v>972</v>
      </c>
      <c r="B474" s="32" t="s">
        <v>251</v>
      </c>
      <c r="C474" s="32" t="s">
        <v>24</v>
      </c>
      <c r="D474" s="32" t="s">
        <v>729</v>
      </c>
      <c r="E474" s="32" t="s">
        <v>111</v>
      </c>
      <c r="F474" s="33">
        <v>1998824.7</v>
      </c>
      <c r="G474" s="33">
        <v>0</v>
      </c>
    </row>
    <row r="475" spans="1:7" ht="31.5" x14ac:dyDescent="0.25">
      <c r="A475" s="31" t="s">
        <v>1079</v>
      </c>
      <c r="B475" s="32" t="s">
        <v>251</v>
      </c>
      <c r="C475" s="32" t="s">
        <v>24</v>
      </c>
      <c r="D475" s="32" t="s">
        <v>264</v>
      </c>
      <c r="E475" s="32" t="s">
        <v>5</v>
      </c>
      <c r="F475" s="33">
        <v>949940</v>
      </c>
      <c r="G475" s="33">
        <v>856000</v>
      </c>
    </row>
    <row r="476" spans="1:7" ht="31.5" x14ac:dyDescent="0.25">
      <c r="A476" s="31" t="s">
        <v>971</v>
      </c>
      <c r="B476" s="32" t="s">
        <v>251</v>
      </c>
      <c r="C476" s="32" t="s">
        <v>24</v>
      </c>
      <c r="D476" s="32" t="s">
        <v>264</v>
      </c>
      <c r="E476" s="32" t="s">
        <v>110</v>
      </c>
      <c r="F476" s="33">
        <v>949940</v>
      </c>
      <c r="G476" s="33">
        <v>856000</v>
      </c>
    </row>
    <row r="477" spans="1:7" ht="31.5" x14ac:dyDescent="0.25">
      <c r="A477" s="31" t="s">
        <v>972</v>
      </c>
      <c r="B477" s="32" t="s">
        <v>251</v>
      </c>
      <c r="C477" s="32" t="s">
        <v>24</v>
      </c>
      <c r="D477" s="32" t="s">
        <v>264</v>
      </c>
      <c r="E477" s="32" t="s">
        <v>111</v>
      </c>
      <c r="F477" s="33">
        <v>949940</v>
      </c>
      <c r="G477" s="33">
        <v>856000</v>
      </c>
    </row>
    <row r="478" spans="1:7" x14ac:dyDescent="0.25">
      <c r="A478" s="31" t="s">
        <v>1080</v>
      </c>
      <c r="B478" s="32" t="s">
        <v>251</v>
      </c>
      <c r="C478" s="32" t="s">
        <v>24</v>
      </c>
      <c r="D478" s="32" t="s">
        <v>415</v>
      </c>
      <c r="E478" s="32" t="s">
        <v>5</v>
      </c>
      <c r="F478" s="33">
        <v>98000</v>
      </c>
      <c r="G478" s="33">
        <v>98000</v>
      </c>
    </row>
    <row r="479" spans="1:7" ht="31.5" x14ac:dyDescent="0.25">
      <c r="A479" s="31" t="s">
        <v>971</v>
      </c>
      <c r="B479" s="32" t="s">
        <v>251</v>
      </c>
      <c r="C479" s="32" t="s">
        <v>24</v>
      </c>
      <c r="D479" s="32" t="s">
        <v>415</v>
      </c>
      <c r="E479" s="32" t="s">
        <v>110</v>
      </c>
      <c r="F479" s="33">
        <v>98000</v>
      </c>
      <c r="G479" s="33">
        <v>98000</v>
      </c>
    </row>
    <row r="480" spans="1:7" ht="31.5" x14ac:dyDescent="0.25">
      <c r="A480" s="31" t="s">
        <v>972</v>
      </c>
      <c r="B480" s="32" t="s">
        <v>251</v>
      </c>
      <c r="C480" s="32" t="s">
        <v>24</v>
      </c>
      <c r="D480" s="32" t="s">
        <v>415</v>
      </c>
      <c r="E480" s="32" t="s">
        <v>111</v>
      </c>
      <c r="F480" s="33">
        <v>98000</v>
      </c>
      <c r="G480" s="33">
        <v>98000</v>
      </c>
    </row>
    <row r="481" spans="1:7" ht="47.25" x14ac:dyDescent="0.25">
      <c r="A481" s="31" t="s">
        <v>1081</v>
      </c>
      <c r="B481" s="32" t="s">
        <v>251</v>
      </c>
      <c r="C481" s="32" t="s">
        <v>24</v>
      </c>
      <c r="D481" s="32" t="s">
        <v>730</v>
      </c>
      <c r="E481" s="32" t="s">
        <v>5</v>
      </c>
      <c r="F481" s="33">
        <v>105201.3</v>
      </c>
      <c r="G481" s="33">
        <v>0</v>
      </c>
    </row>
    <row r="482" spans="1:7" ht="31.5" x14ac:dyDescent="0.25">
      <c r="A482" s="31" t="s">
        <v>971</v>
      </c>
      <c r="B482" s="32" t="s">
        <v>251</v>
      </c>
      <c r="C482" s="32" t="s">
        <v>24</v>
      </c>
      <c r="D482" s="32" t="s">
        <v>730</v>
      </c>
      <c r="E482" s="32" t="s">
        <v>110</v>
      </c>
      <c r="F482" s="33">
        <v>105201.3</v>
      </c>
      <c r="G482" s="33">
        <v>0</v>
      </c>
    </row>
    <row r="483" spans="1:7" ht="31.5" x14ac:dyDescent="0.25">
      <c r="A483" s="31" t="s">
        <v>972</v>
      </c>
      <c r="B483" s="32" t="s">
        <v>251</v>
      </c>
      <c r="C483" s="32" t="s">
        <v>24</v>
      </c>
      <c r="D483" s="32" t="s">
        <v>730</v>
      </c>
      <c r="E483" s="32" t="s">
        <v>111</v>
      </c>
      <c r="F483" s="33">
        <v>105201.3</v>
      </c>
      <c r="G483" s="33">
        <v>0</v>
      </c>
    </row>
    <row r="484" spans="1:7" ht="31.5" x14ac:dyDescent="0.25">
      <c r="A484" s="31" t="s">
        <v>1082</v>
      </c>
      <c r="B484" s="32" t="s">
        <v>251</v>
      </c>
      <c r="C484" s="32" t="s">
        <v>24</v>
      </c>
      <c r="D484" s="32" t="s">
        <v>265</v>
      </c>
      <c r="E484" s="32" t="s">
        <v>5</v>
      </c>
      <c r="F484" s="33">
        <v>9906814</v>
      </c>
      <c r="G484" s="33">
        <v>8562899.0399999991</v>
      </c>
    </row>
    <row r="485" spans="1:7" ht="31.5" x14ac:dyDescent="0.25">
      <c r="A485" s="31" t="s">
        <v>971</v>
      </c>
      <c r="B485" s="32" t="s">
        <v>251</v>
      </c>
      <c r="C485" s="32" t="s">
        <v>24</v>
      </c>
      <c r="D485" s="32" t="s">
        <v>265</v>
      </c>
      <c r="E485" s="32" t="s">
        <v>110</v>
      </c>
      <c r="F485" s="33">
        <v>9906814</v>
      </c>
      <c r="G485" s="33">
        <v>8562899.0399999991</v>
      </c>
    </row>
    <row r="486" spans="1:7" ht="31.5" x14ac:dyDescent="0.25">
      <c r="A486" s="31" t="s">
        <v>972</v>
      </c>
      <c r="B486" s="32" t="s">
        <v>251</v>
      </c>
      <c r="C486" s="32" t="s">
        <v>24</v>
      </c>
      <c r="D486" s="32" t="s">
        <v>265</v>
      </c>
      <c r="E486" s="32" t="s">
        <v>111</v>
      </c>
      <c r="F486" s="33">
        <v>9906814</v>
      </c>
      <c r="G486" s="33">
        <v>8562899.0399999991</v>
      </c>
    </row>
    <row r="487" spans="1:7" ht="63" x14ac:dyDescent="0.25">
      <c r="A487" s="31" t="s">
        <v>1083</v>
      </c>
      <c r="B487" s="32" t="s">
        <v>251</v>
      </c>
      <c r="C487" s="32" t="s">
        <v>24</v>
      </c>
      <c r="D487" s="32" t="s">
        <v>266</v>
      </c>
      <c r="E487" s="32" t="s">
        <v>5</v>
      </c>
      <c r="F487" s="33">
        <v>5157567</v>
      </c>
      <c r="G487" s="33">
        <v>4432869.5</v>
      </c>
    </row>
    <row r="488" spans="1:7" ht="31.5" x14ac:dyDescent="0.25">
      <c r="A488" s="31" t="s">
        <v>971</v>
      </c>
      <c r="B488" s="32" t="s">
        <v>251</v>
      </c>
      <c r="C488" s="32" t="s">
        <v>24</v>
      </c>
      <c r="D488" s="32" t="s">
        <v>266</v>
      </c>
      <c r="E488" s="32" t="s">
        <v>110</v>
      </c>
      <c r="F488" s="33">
        <v>5157567</v>
      </c>
      <c r="G488" s="33">
        <v>4432869.5</v>
      </c>
    </row>
    <row r="489" spans="1:7" ht="31.5" x14ac:dyDescent="0.25">
      <c r="A489" s="31" t="s">
        <v>972</v>
      </c>
      <c r="B489" s="32" t="s">
        <v>251</v>
      </c>
      <c r="C489" s="32" t="s">
        <v>24</v>
      </c>
      <c r="D489" s="32" t="s">
        <v>266</v>
      </c>
      <c r="E489" s="32" t="s">
        <v>111</v>
      </c>
      <c r="F489" s="33">
        <v>5157567</v>
      </c>
      <c r="G489" s="33">
        <v>4432869.5</v>
      </c>
    </row>
    <row r="490" spans="1:7" x14ac:dyDescent="0.25">
      <c r="A490" s="31" t="s">
        <v>1084</v>
      </c>
      <c r="B490" s="32" t="s">
        <v>251</v>
      </c>
      <c r="C490" s="32" t="s">
        <v>24</v>
      </c>
      <c r="D490" s="32" t="s">
        <v>267</v>
      </c>
      <c r="E490" s="32" t="s">
        <v>5</v>
      </c>
      <c r="F490" s="33">
        <v>2279000</v>
      </c>
      <c r="G490" s="33">
        <v>2079000</v>
      </c>
    </row>
    <row r="491" spans="1:7" ht="31.5" x14ac:dyDescent="0.25">
      <c r="A491" s="31" t="s">
        <v>971</v>
      </c>
      <c r="B491" s="32" t="s">
        <v>251</v>
      </c>
      <c r="C491" s="32" t="s">
        <v>24</v>
      </c>
      <c r="D491" s="32" t="s">
        <v>267</v>
      </c>
      <c r="E491" s="32" t="s">
        <v>110</v>
      </c>
      <c r="F491" s="33">
        <v>2279000</v>
      </c>
      <c r="G491" s="33">
        <v>2079000</v>
      </c>
    </row>
    <row r="492" spans="1:7" ht="31.5" x14ac:dyDescent="0.25">
      <c r="A492" s="31" t="s">
        <v>972</v>
      </c>
      <c r="B492" s="32" t="s">
        <v>251</v>
      </c>
      <c r="C492" s="32" t="s">
        <v>24</v>
      </c>
      <c r="D492" s="32" t="s">
        <v>267</v>
      </c>
      <c r="E492" s="32" t="s">
        <v>111</v>
      </c>
      <c r="F492" s="33">
        <v>2279000</v>
      </c>
      <c r="G492" s="33">
        <v>2079000</v>
      </c>
    </row>
    <row r="493" spans="1:7" ht="47.25" x14ac:dyDescent="0.25">
      <c r="A493" s="31" t="s">
        <v>1085</v>
      </c>
      <c r="B493" s="32" t="s">
        <v>251</v>
      </c>
      <c r="C493" s="32" t="s">
        <v>24</v>
      </c>
      <c r="D493" s="32" t="s">
        <v>268</v>
      </c>
      <c r="E493" s="32" t="s">
        <v>5</v>
      </c>
      <c r="F493" s="33">
        <v>1012500</v>
      </c>
      <c r="G493" s="33">
        <v>934250</v>
      </c>
    </row>
    <row r="494" spans="1:7" ht="31.5" x14ac:dyDescent="0.25">
      <c r="A494" s="31" t="s">
        <v>971</v>
      </c>
      <c r="B494" s="32" t="s">
        <v>251</v>
      </c>
      <c r="C494" s="32" t="s">
        <v>24</v>
      </c>
      <c r="D494" s="32" t="s">
        <v>268</v>
      </c>
      <c r="E494" s="32" t="s">
        <v>110</v>
      </c>
      <c r="F494" s="33">
        <v>1012500</v>
      </c>
      <c r="G494" s="33">
        <v>934250</v>
      </c>
    </row>
    <row r="495" spans="1:7" ht="31.5" x14ac:dyDescent="0.25">
      <c r="A495" s="31" t="s">
        <v>972</v>
      </c>
      <c r="B495" s="32" t="s">
        <v>251</v>
      </c>
      <c r="C495" s="32" t="s">
        <v>24</v>
      </c>
      <c r="D495" s="32" t="s">
        <v>268</v>
      </c>
      <c r="E495" s="32" t="s">
        <v>111</v>
      </c>
      <c r="F495" s="33">
        <v>1012500</v>
      </c>
      <c r="G495" s="33">
        <v>934250</v>
      </c>
    </row>
    <row r="496" spans="1:7" x14ac:dyDescent="0.25">
      <c r="A496" s="31" t="s">
        <v>1086</v>
      </c>
      <c r="B496" s="32" t="s">
        <v>251</v>
      </c>
      <c r="C496" s="32" t="s">
        <v>24</v>
      </c>
      <c r="D496" s="32" t="s">
        <v>269</v>
      </c>
      <c r="E496" s="32" t="s">
        <v>5</v>
      </c>
      <c r="F496" s="33">
        <v>165000</v>
      </c>
      <c r="G496" s="33">
        <v>165000</v>
      </c>
    </row>
    <row r="497" spans="1:7" ht="31.5" x14ac:dyDescent="0.25">
      <c r="A497" s="31" t="s">
        <v>971</v>
      </c>
      <c r="B497" s="32" t="s">
        <v>251</v>
      </c>
      <c r="C497" s="32" t="s">
        <v>24</v>
      </c>
      <c r="D497" s="32" t="s">
        <v>269</v>
      </c>
      <c r="E497" s="32" t="s">
        <v>110</v>
      </c>
      <c r="F497" s="33">
        <v>165000</v>
      </c>
      <c r="G497" s="33">
        <v>165000</v>
      </c>
    </row>
    <row r="498" spans="1:7" ht="31.5" x14ac:dyDescent="0.25">
      <c r="A498" s="31" t="s">
        <v>972</v>
      </c>
      <c r="B498" s="32" t="s">
        <v>251</v>
      </c>
      <c r="C498" s="32" t="s">
        <v>24</v>
      </c>
      <c r="D498" s="32" t="s">
        <v>269</v>
      </c>
      <c r="E498" s="32" t="s">
        <v>111</v>
      </c>
      <c r="F498" s="33">
        <v>165000</v>
      </c>
      <c r="G498" s="33">
        <v>165000</v>
      </c>
    </row>
    <row r="499" spans="1:7" ht="31.5" x14ac:dyDescent="0.25">
      <c r="A499" s="31" t="s">
        <v>1087</v>
      </c>
      <c r="B499" s="32" t="s">
        <v>251</v>
      </c>
      <c r="C499" s="32" t="s">
        <v>24</v>
      </c>
      <c r="D499" s="32" t="s">
        <v>270</v>
      </c>
      <c r="E499" s="32" t="s">
        <v>5</v>
      </c>
      <c r="F499" s="33">
        <v>180974</v>
      </c>
      <c r="G499" s="33">
        <v>180974</v>
      </c>
    </row>
    <row r="500" spans="1:7" ht="31.5" x14ac:dyDescent="0.25">
      <c r="A500" s="31" t="s">
        <v>971</v>
      </c>
      <c r="B500" s="32" t="s">
        <v>251</v>
      </c>
      <c r="C500" s="32" t="s">
        <v>24</v>
      </c>
      <c r="D500" s="32" t="s">
        <v>270</v>
      </c>
      <c r="E500" s="32" t="s">
        <v>110</v>
      </c>
      <c r="F500" s="33">
        <v>180974</v>
      </c>
      <c r="G500" s="33">
        <v>180974</v>
      </c>
    </row>
    <row r="501" spans="1:7" ht="31.5" x14ac:dyDescent="0.25">
      <c r="A501" s="31" t="s">
        <v>972</v>
      </c>
      <c r="B501" s="32" t="s">
        <v>251</v>
      </c>
      <c r="C501" s="32" t="s">
        <v>24</v>
      </c>
      <c r="D501" s="32" t="s">
        <v>270</v>
      </c>
      <c r="E501" s="32" t="s">
        <v>111</v>
      </c>
      <c r="F501" s="33">
        <v>180974</v>
      </c>
      <c r="G501" s="33">
        <v>180974</v>
      </c>
    </row>
    <row r="502" spans="1:7" x14ac:dyDescent="0.25">
      <c r="A502" s="31" t="s">
        <v>1088</v>
      </c>
      <c r="B502" s="32" t="s">
        <v>251</v>
      </c>
      <c r="C502" s="32" t="s">
        <v>24</v>
      </c>
      <c r="D502" s="32" t="s">
        <v>416</v>
      </c>
      <c r="E502" s="32" t="s">
        <v>5</v>
      </c>
      <c r="F502" s="33">
        <v>142100</v>
      </c>
      <c r="G502" s="33">
        <v>142100</v>
      </c>
    </row>
    <row r="503" spans="1:7" ht="31.5" x14ac:dyDescent="0.25">
      <c r="A503" s="31" t="s">
        <v>971</v>
      </c>
      <c r="B503" s="32" t="s">
        <v>251</v>
      </c>
      <c r="C503" s="32" t="s">
        <v>24</v>
      </c>
      <c r="D503" s="32" t="s">
        <v>416</v>
      </c>
      <c r="E503" s="32" t="s">
        <v>110</v>
      </c>
      <c r="F503" s="33">
        <v>142100</v>
      </c>
      <c r="G503" s="33">
        <v>142100</v>
      </c>
    </row>
    <row r="504" spans="1:7" ht="31.5" x14ac:dyDescent="0.25">
      <c r="A504" s="31" t="s">
        <v>972</v>
      </c>
      <c r="B504" s="32" t="s">
        <v>251</v>
      </c>
      <c r="C504" s="32" t="s">
        <v>24</v>
      </c>
      <c r="D504" s="32" t="s">
        <v>416</v>
      </c>
      <c r="E504" s="32" t="s">
        <v>111</v>
      </c>
      <c r="F504" s="33">
        <v>142100</v>
      </c>
      <c r="G504" s="33">
        <v>142100</v>
      </c>
    </row>
    <row r="505" spans="1:7" x14ac:dyDescent="0.25">
      <c r="A505" s="31" t="s">
        <v>1089</v>
      </c>
      <c r="B505" s="32" t="s">
        <v>251</v>
      </c>
      <c r="C505" s="32" t="s">
        <v>24</v>
      </c>
      <c r="D505" s="32" t="s">
        <v>354</v>
      </c>
      <c r="E505" s="32" t="s">
        <v>5</v>
      </c>
      <c r="F505" s="33">
        <v>170772</v>
      </c>
      <c r="G505" s="33">
        <v>170772</v>
      </c>
    </row>
    <row r="506" spans="1:7" ht="31.5" x14ac:dyDescent="0.25">
      <c r="A506" s="31" t="s">
        <v>971</v>
      </c>
      <c r="B506" s="32" t="s">
        <v>251</v>
      </c>
      <c r="C506" s="32" t="s">
        <v>24</v>
      </c>
      <c r="D506" s="32" t="s">
        <v>354</v>
      </c>
      <c r="E506" s="32" t="s">
        <v>110</v>
      </c>
      <c r="F506" s="33">
        <v>170772</v>
      </c>
      <c r="G506" s="33">
        <v>170772</v>
      </c>
    </row>
    <row r="507" spans="1:7" ht="31.5" x14ac:dyDescent="0.25">
      <c r="A507" s="31" t="s">
        <v>972</v>
      </c>
      <c r="B507" s="32" t="s">
        <v>251</v>
      </c>
      <c r="C507" s="32" t="s">
        <v>24</v>
      </c>
      <c r="D507" s="32" t="s">
        <v>354</v>
      </c>
      <c r="E507" s="32" t="s">
        <v>111</v>
      </c>
      <c r="F507" s="33">
        <v>170772</v>
      </c>
      <c r="G507" s="33">
        <v>170772</v>
      </c>
    </row>
    <row r="508" spans="1:7" x14ac:dyDescent="0.25">
      <c r="A508" s="31" t="s">
        <v>1090</v>
      </c>
      <c r="B508" s="32" t="s">
        <v>251</v>
      </c>
      <c r="C508" s="32" t="s">
        <v>24</v>
      </c>
      <c r="D508" s="32" t="s">
        <v>417</v>
      </c>
      <c r="E508" s="32" t="s">
        <v>5</v>
      </c>
      <c r="F508" s="33">
        <v>1557410.24</v>
      </c>
      <c r="G508" s="33">
        <v>1557410.24</v>
      </c>
    </row>
    <row r="509" spans="1:7" ht="31.5" x14ac:dyDescent="0.25">
      <c r="A509" s="31" t="s">
        <v>971</v>
      </c>
      <c r="B509" s="32" t="s">
        <v>251</v>
      </c>
      <c r="C509" s="32" t="s">
        <v>24</v>
      </c>
      <c r="D509" s="32" t="s">
        <v>417</v>
      </c>
      <c r="E509" s="32" t="s">
        <v>110</v>
      </c>
      <c r="F509" s="33">
        <v>1557410.24</v>
      </c>
      <c r="G509" s="33">
        <v>1557410.24</v>
      </c>
    </row>
    <row r="510" spans="1:7" ht="31.5" x14ac:dyDescent="0.25">
      <c r="A510" s="31" t="s">
        <v>972</v>
      </c>
      <c r="B510" s="32" t="s">
        <v>251</v>
      </c>
      <c r="C510" s="32" t="s">
        <v>24</v>
      </c>
      <c r="D510" s="32" t="s">
        <v>417</v>
      </c>
      <c r="E510" s="32" t="s">
        <v>111</v>
      </c>
      <c r="F510" s="33">
        <v>1557410.24</v>
      </c>
      <c r="G510" s="33">
        <v>1557410.24</v>
      </c>
    </row>
    <row r="511" spans="1:7" ht="31.5" x14ac:dyDescent="0.25">
      <c r="A511" s="31" t="s">
        <v>1091</v>
      </c>
      <c r="B511" s="32" t="s">
        <v>251</v>
      </c>
      <c r="C511" s="32" t="s">
        <v>24</v>
      </c>
      <c r="D511" s="32" t="s">
        <v>731</v>
      </c>
      <c r="E511" s="32" t="s">
        <v>5</v>
      </c>
      <c r="F511" s="33">
        <v>1000000</v>
      </c>
      <c r="G511" s="33">
        <v>1000000</v>
      </c>
    </row>
    <row r="512" spans="1:7" ht="31.5" x14ac:dyDescent="0.25">
      <c r="A512" s="31" t="s">
        <v>971</v>
      </c>
      <c r="B512" s="32" t="s">
        <v>251</v>
      </c>
      <c r="C512" s="32" t="s">
        <v>24</v>
      </c>
      <c r="D512" s="32" t="s">
        <v>731</v>
      </c>
      <c r="E512" s="32" t="s">
        <v>110</v>
      </c>
      <c r="F512" s="33">
        <v>1000000</v>
      </c>
      <c r="G512" s="33">
        <v>1000000</v>
      </c>
    </row>
    <row r="513" spans="1:7" ht="31.5" x14ac:dyDescent="0.25">
      <c r="A513" s="31" t="s">
        <v>972</v>
      </c>
      <c r="B513" s="32" t="s">
        <v>251</v>
      </c>
      <c r="C513" s="32" t="s">
        <v>24</v>
      </c>
      <c r="D513" s="32" t="s">
        <v>731</v>
      </c>
      <c r="E513" s="32" t="s">
        <v>111</v>
      </c>
      <c r="F513" s="33">
        <v>1000000</v>
      </c>
      <c r="G513" s="33">
        <v>1000000</v>
      </c>
    </row>
    <row r="514" spans="1:7" ht="31.5" x14ac:dyDescent="0.25">
      <c r="A514" s="31" t="s">
        <v>1092</v>
      </c>
      <c r="B514" s="32" t="s">
        <v>251</v>
      </c>
      <c r="C514" s="32" t="s">
        <v>24</v>
      </c>
      <c r="D514" s="32" t="s">
        <v>418</v>
      </c>
      <c r="E514" s="32" t="s">
        <v>5</v>
      </c>
      <c r="F514" s="33">
        <v>936557.48</v>
      </c>
      <c r="G514" s="33">
        <v>936557.48</v>
      </c>
    </row>
    <row r="515" spans="1:7" ht="31.5" x14ac:dyDescent="0.25">
      <c r="A515" s="31" t="s">
        <v>971</v>
      </c>
      <c r="B515" s="32" t="s">
        <v>251</v>
      </c>
      <c r="C515" s="32" t="s">
        <v>24</v>
      </c>
      <c r="D515" s="32" t="s">
        <v>418</v>
      </c>
      <c r="E515" s="32" t="s">
        <v>110</v>
      </c>
      <c r="F515" s="33">
        <v>936557.48</v>
      </c>
      <c r="G515" s="33">
        <v>936557.48</v>
      </c>
    </row>
    <row r="516" spans="1:7" ht="31.5" x14ac:dyDescent="0.25">
      <c r="A516" s="31" t="s">
        <v>972</v>
      </c>
      <c r="B516" s="32" t="s">
        <v>251</v>
      </c>
      <c r="C516" s="32" t="s">
        <v>24</v>
      </c>
      <c r="D516" s="32" t="s">
        <v>418</v>
      </c>
      <c r="E516" s="32" t="s">
        <v>111</v>
      </c>
      <c r="F516" s="33">
        <v>936557.48</v>
      </c>
      <c r="G516" s="33">
        <v>936557.48</v>
      </c>
    </row>
    <row r="517" spans="1:7" ht="47.25" x14ac:dyDescent="0.25">
      <c r="A517" s="31" t="s">
        <v>1093</v>
      </c>
      <c r="B517" s="32" t="s">
        <v>251</v>
      </c>
      <c r="C517" s="32" t="s">
        <v>24</v>
      </c>
      <c r="D517" s="32" t="s">
        <v>732</v>
      </c>
      <c r="E517" s="32" t="s">
        <v>5</v>
      </c>
      <c r="F517" s="33">
        <v>1000000</v>
      </c>
      <c r="G517" s="33">
        <v>1000000</v>
      </c>
    </row>
    <row r="518" spans="1:7" ht="31.5" x14ac:dyDescent="0.25">
      <c r="A518" s="31" t="s">
        <v>971</v>
      </c>
      <c r="B518" s="32" t="s">
        <v>251</v>
      </c>
      <c r="C518" s="32" t="s">
        <v>24</v>
      </c>
      <c r="D518" s="32" t="s">
        <v>732</v>
      </c>
      <c r="E518" s="32" t="s">
        <v>110</v>
      </c>
      <c r="F518" s="33">
        <v>1000000</v>
      </c>
      <c r="G518" s="33">
        <v>1000000</v>
      </c>
    </row>
    <row r="519" spans="1:7" ht="31.5" x14ac:dyDescent="0.25">
      <c r="A519" s="31" t="s">
        <v>972</v>
      </c>
      <c r="B519" s="32" t="s">
        <v>251</v>
      </c>
      <c r="C519" s="32" t="s">
        <v>24</v>
      </c>
      <c r="D519" s="32" t="s">
        <v>732</v>
      </c>
      <c r="E519" s="32" t="s">
        <v>111</v>
      </c>
      <c r="F519" s="33">
        <v>1000000</v>
      </c>
      <c r="G519" s="33">
        <v>1000000</v>
      </c>
    </row>
    <row r="520" spans="1:7" ht="47.25" x14ac:dyDescent="0.25">
      <c r="A520" s="31" t="s">
        <v>1094</v>
      </c>
      <c r="B520" s="32" t="s">
        <v>251</v>
      </c>
      <c r="C520" s="32" t="s">
        <v>24</v>
      </c>
      <c r="D520" s="32" t="s">
        <v>419</v>
      </c>
      <c r="E520" s="32" t="s">
        <v>5</v>
      </c>
      <c r="F520" s="33">
        <v>40000</v>
      </c>
      <c r="G520" s="33">
        <v>0</v>
      </c>
    </row>
    <row r="521" spans="1:7" ht="31.5" x14ac:dyDescent="0.25">
      <c r="A521" s="31" t="s">
        <v>971</v>
      </c>
      <c r="B521" s="32" t="s">
        <v>251</v>
      </c>
      <c r="C521" s="32" t="s">
        <v>24</v>
      </c>
      <c r="D521" s="32" t="s">
        <v>419</v>
      </c>
      <c r="E521" s="32" t="s">
        <v>110</v>
      </c>
      <c r="F521" s="33">
        <v>40000</v>
      </c>
      <c r="G521" s="33">
        <v>0</v>
      </c>
    </row>
    <row r="522" spans="1:7" ht="31.5" x14ac:dyDescent="0.25">
      <c r="A522" s="31" t="s">
        <v>972</v>
      </c>
      <c r="B522" s="32" t="s">
        <v>251</v>
      </c>
      <c r="C522" s="32" t="s">
        <v>24</v>
      </c>
      <c r="D522" s="32" t="s">
        <v>419</v>
      </c>
      <c r="E522" s="32" t="s">
        <v>111</v>
      </c>
      <c r="F522" s="33">
        <v>40000</v>
      </c>
      <c r="G522" s="33">
        <v>0</v>
      </c>
    </row>
    <row r="523" spans="1:7" ht="63" x14ac:dyDescent="0.25">
      <c r="A523" s="31" t="s">
        <v>409</v>
      </c>
      <c r="B523" s="32" t="s">
        <v>251</v>
      </c>
      <c r="C523" s="32" t="s">
        <v>24</v>
      </c>
      <c r="D523" s="32" t="s">
        <v>410</v>
      </c>
      <c r="E523" s="32" t="s">
        <v>5</v>
      </c>
      <c r="F523" s="33">
        <v>15453843.49</v>
      </c>
      <c r="G523" s="33">
        <v>15453843.49</v>
      </c>
    </row>
    <row r="524" spans="1:7" ht="63" x14ac:dyDescent="0.25">
      <c r="A524" s="31" t="s">
        <v>733</v>
      </c>
      <c r="B524" s="32" t="s">
        <v>251</v>
      </c>
      <c r="C524" s="32" t="s">
        <v>24</v>
      </c>
      <c r="D524" s="32" t="s">
        <v>410</v>
      </c>
      <c r="E524" s="32" t="s">
        <v>5</v>
      </c>
      <c r="F524" s="33">
        <v>1167154.73</v>
      </c>
      <c r="G524" s="33">
        <v>1167154.73</v>
      </c>
    </row>
    <row r="525" spans="1:7" ht="63" x14ac:dyDescent="0.25">
      <c r="A525" s="31" t="s">
        <v>1095</v>
      </c>
      <c r="B525" s="32" t="s">
        <v>251</v>
      </c>
      <c r="C525" s="32" t="s">
        <v>24</v>
      </c>
      <c r="D525" s="32" t="s">
        <v>420</v>
      </c>
      <c r="E525" s="32" t="s">
        <v>5</v>
      </c>
      <c r="F525" s="33">
        <v>1167154.73</v>
      </c>
      <c r="G525" s="33">
        <v>1167154.73</v>
      </c>
    </row>
    <row r="526" spans="1:7" ht="31.5" x14ac:dyDescent="0.25">
      <c r="A526" s="31" t="s">
        <v>971</v>
      </c>
      <c r="B526" s="32" t="s">
        <v>251</v>
      </c>
      <c r="C526" s="32" t="s">
        <v>24</v>
      </c>
      <c r="D526" s="32" t="s">
        <v>420</v>
      </c>
      <c r="E526" s="32" t="s">
        <v>110</v>
      </c>
      <c r="F526" s="33">
        <v>1167154.73</v>
      </c>
      <c r="G526" s="33">
        <v>1167154.73</v>
      </c>
    </row>
    <row r="527" spans="1:7" ht="31.5" x14ac:dyDescent="0.25">
      <c r="A527" s="31" t="s">
        <v>972</v>
      </c>
      <c r="B527" s="32" t="s">
        <v>251</v>
      </c>
      <c r="C527" s="32" t="s">
        <v>24</v>
      </c>
      <c r="D527" s="32" t="s">
        <v>420</v>
      </c>
      <c r="E527" s="32" t="s">
        <v>111</v>
      </c>
      <c r="F527" s="33">
        <v>1167154.73</v>
      </c>
      <c r="G527" s="33">
        <v>1167154.73</v>
      </c>
    </row>
    <row r="528" spans="1:7" ht="31.5" x14ac:dyDescent="0.25">
      <c r="A528" s="31" t="s">
        <v>429</v>
      </c>
      <c r="B528" s="32" t="s">
        <v>251</v>
      </c>
      <c r="C528" s="32" t="s">
        <v>24</v>
      </c>
      <c r="D528" s="32" t="s">
        <v>761</v>
      </c>
      <c r="E528" s="32" t="s">
        <v>5</v>
      </c>
      <c r="F528" s="33">
        <v>14286688.76</v>
      </c>
      <c r="G528" s="33">
        <v>14286688.76</v>
      </c>
    </row>
    <row r="529" spans="1:7" ht="47.25" x14ac:dyDescent="0.25">
      <c r="A529" s="31" t="s">
        <v>1052</v>
      </c>
      <c r="B529" s="32" t="s">
        <v>251</v>
      </c>
      <c r="C529" s="32" t="s">
        <v>24</v>
      </c>
      <c r="D529" s="32" t="s">
        <v>735</v>
      </c>
      <c r="E529" s="32" t="s">
        <v>5</v>
      </c>
      <c r="F529" s="33">
        <v>14286688.76</v>
      </c>
      <c r="G529" s="33">
        <v>14286688.76</v>
      </c>
    </row>
    <row r="530" spans="1:7" ht="31.5" x14ac:dyDescent="0.25">
      <c r="A530" s="31" t="s">
        <v>971</v>
      </c>
      <c r="B530" s="32" t="s">
        <v>251</v>
      </c>
      <c r="C530" s="32" t="s">
        <v>24</v>
      </c>
      <c r="D530" s="32" t="s">
        <v>735</v>
      </c>
      <c r="E530" s="32" t="s">
        <v>110</v>
      </c>
      <c r="F530" s="33">
        <v>14286688.76</v>
      </c>
      <c r="G530" s="33">
        <v>14286688.76</v>
      </c>
    </row>
    <row r="531" spans="1:7" ht="31.5" x14ac:dyDescent="0.25">
      <c r="A531" s="31" t="s">
        <v>972</v>
      </c>
      <c r="B531" s="32" t="s">
        <v>251</v>
      </c>
      <c r="C531" s="32" t="s">
        <v>24</v>
      </c>
      <c r="D531" s="32" t="s">
        <v>735</v>
      </c>
      <c r="E531" s="32" t="s">
        <v>111</v>
      </c>
      <c r="F531" s="33">
        <v>14286688.76</v>
      </c>
      <c r="G531" s="33">
        <v>14286688.76</v>
      </c>
    </row>
    <row r="532" spans="1:7" ht="31.5" x14ac:dyDescent="0.25">
      <c r="A532" s="31" t="s">
        <v>1</v>
      </c>
      <c r="B532" s="32" t="s">
        <v>251</v>
      </c>
      <c r="C532" s="32" t="s">
        <v>81</v>
      </c>
      <c r="D532" s="32" t="s">
        <v>173</v>
      </c>
      <c r="E532" s="32" t="s">
        <v>5</v>
      </c>
      <c r="F532" s="33">
        <v>16142365.16</v>
      </c>
      <c r="G532" s="33">
        <v>16076187.390000001</v>
      </c>
    </row>
    <row r="533" spans="1:7" ht="63" x14ac:dyDescent="0.25">
      <c r="A533" s="31" t="s">
        <v>205</v>
      </c>
      <c r="B533" s="32" t="s">
        <v>251</v>
      </c>
      <c r="C533" s="32" t="s">
        <v>81</v>
      </c>
      <c r="D533" s="32" t="s">
        <v>206</v>
      </c>
      <c r="E533" s="32" t="s">
        <v>5</v>
      </c>
      <c r="F533" s="33">
        <v>16142365.16</v>
      </c>
      <c r="G533" s="33">
        <v>16076187.390000001</v>
      </c>
    </row>
    <row r="534" spans="1:7" ht="47.25" x14ac:dyDescent="0.25">
      <c r="A534" s="31" t="s">
        <v>222</v>
      </c>
      <c r="B534" s="32" t="s">
        <v>251</v>
      </c>
      <c r="C534" s="32" t="s">
        <v>81</v>
      </c>
      <c r="D534" s="32" t="s">
        <v>223</v>
      </c>
      <c r="E534" s="32" t="s">
        <v>5</v>
      </c>
      <c r="F534" s="33">
        <v>16142365.16</v>
      </c>
      <c r="G534" s="33">
        <v>16076187.390000001</v>
      </c>
    </row>
    <row r="535" spans="1:7" ht="31.5" x14ac:dyDescent="0.25">
      <c r="A535" s="31" t="s">
        <v>1096</v>
      </c>
      <c r="B535" s="32" t="s">
        <v>251</v>
      </c>
      <c r="C535" s="32" t="s">
        <v>81</v>
      </c>
      <c r="D535" s="32" t="s">
        <v>272</v>
      </c>
      <c r="E535" s="32" t="s">
        <v>5</v>
      </c>
      <c r="F535" s="33">
        <v>16142365.16</v>
      </c>
      <c r="G535" s="33">
        <v>16076187.390000001</v>
      </c>
    </row>
    <row r="536" spans="1:7" ht="78.75" x14ac:dyDescent="0.25">
      <c r="A536" s="31" t="s">
        <v>967</v>
      </c>
      <c r="B536" s="32" t="s">
        <v>251</v>
      </c>
      <c r="C536" s="32" t="s">
        <v>81</v>
      </c>
      <c r="D536" s="32" t="s">
        <v>272</v>
      </c>
      <c r="E536" s="32" t="s">
        <v>108</v>
      </c>
      <c r="F536" s="33">
        <v>14370426.32</v>
      </c>
      <c r="G536" s="33">
        <v>14363312.470000001</v>
      </c>
    </row>
    <row r="537" spans="1:7" ht="31.5" x14ac:dyDescent="0.25">
      <c r="A537" s="31" t="s">
        <v>989</v>
      </c>
      <c r="B537" s="32" t="s">
        <v>251</v>
      </c>
      <c r="C537" s="32" t="s">
        <v>81</v>
      </c>
      <c r="D537" s="32" t="s">
        <v>272</v>
      </c>
      <c r="E537" s="32" t="s">
        <v>154</v>
      </c>
      <c r="F537" s="33">
        <v>14370426.32</v>
      </c>
      <c r="G537" s="33">
        <v>14363312.470000001</v>
      </c>
    </row>
    <row r="538" spans="1:7" ht="31.5" x14ac:dyDescent="0.25">
      <c r="A538" s="31" t="s">
        <v>971</v>
      </c>
      <c r="B538" s="32" t="s">
        <v>251</v>
      </c>
      <c r="C538" s="32" t="s">
        <v>81</v>
      </c>
      <c r="D538" s="32" t="s">
        <v>272</v>
      </c>
      <c r="E538" s="32" t="s">
        <v>110</v>
      </c>
      <c r="F538" s="33">
        <v>927475</v>
      </c>
      <c r="G538" s="33">
        <v>870887.69</v>
      </c>
    </row>
    <row r="539" spans="1:7" ht="31.5" x14ac:dyDescent="0.25">
      <c r="A539" s="31" t="s">
        <v>972</v>
      </c>
      <c r="B539" s="32" t="s">
        <v>251</v>
      </c>
      <c r="C539" s="32" t="s">
        <v>81</v>
      </c>
      <c r="D539" s="32" t="s">
        <v>272</v>
      </c>
      <c r="E539" s="32" t="s">
        <v>111</v>
      </c>
      <c r="F539" s="33">
        <v>927475</v>
      </c>
      <c r="G539" s="33">
        <v>870887.69</v>
      </c>
    </row>
    <row r="540" spans="1:7" x14ac:dyDescent="0.25">
      <c r="A540" s="31" t="s">
        <v>973</v>
      </c>
      <c r="B540" s="32" t="s">
        <v>251</v>
      </c>
      <c r="C540" s="32" t="s">
        <v>81</v>
      </c>
      <c r="D540" s="32" t="s">
        <v>272</v>
      </c>
      <c r="E540" s="32" t="s">
        <v>50</v>
      </c>
      <c r="F540" s="33">
        <v>844463.84</v>
      </c>
      <c r="G540" s="33">
        <v>841987.23</v>
      </c>
    </row>
    <row r="541" spans="1:7" x14ac:dyDescent="0.25">
      <c r="A541" s="31" t="s">
        <v>992</v>
      </c>
      <c r="B541" s="32" t="s">
        <v>251</v>
      </c>
      <c r="C541" s="32" t="s">
        <v>81</v>
      </c>
      <c r="D541" s="32" t="s">
        <v>272</v>
      </c>
      <c r="E541" s="32" t="s">
        <v>153</v>
      </c>
      <c r="F541" s="33">
        <v>277280.86</v>
      </c>
      <c r="G541" s="33">
        <v>277280.86</v>
      </c>
    </row>
    <row r="542" spans="1:7" x14ac:dyDescent="0.25">
      <c r="A542" s="31" t="s">
        <v>974</v>
      </c>
      <c r="B542" s="32" t="s">
        <v>251</v>
      </c>
      <c r="C542" s="32" t="s">
        <v>81</v>
      </c>
      <c r="D542" s="32" t="s">
        <v>272</v>
      </c>
      <c r="E542" s="32" t="s">
        <v>152</v>
      </c>
      <c r="F542" s="33">
        <v>567182.98</v>
      </c>
      <c r="G542" s="33">
        <v>564706.37</v>
      </c>
    </row>
    <row r="543" spans="1:7" ht="63" x14ac:dyDescent="0.25">
      <c r="A543" s="31" t="s">
        <v>273</v>
      </c>
      <c r="B543" s="32" t="s">
        <v>274</v>
      </c>
      <c r="C543" s="32" t="s">
        <v>145</v>
      </c>
      <c r="D543" s="32" t="s">
        <v>173</v>
      </c>
      <c r="E543" s="32" t="s">
        <v>5</v>
      </c>
      <c r="F543" s="33">
        <v>124687662.73</v>
      </c>
      <c r="G543" s="33">
        <v>93797570.180000007</v>
      </c>
    </row>
    <row r="544" spans="1:7" x14ac:dyDescent="0.25">
      <c r="A544" s="31" t="s">
        <v>146</v>
      </c>
      <c r="B544" s="32" t="s">
        <v>274</v>
      </c>
      <c r="C544" s="32" t="s">
        <v>6</v>
      </c>
      <c r="D544" s="32" t="s">
        <v>173</v>
      </c>
      <c r="E544" s="32" t="s">
        <v>5</v>
      </c>
      <c r="F544" s="33">
        <v>22620086.440000001</v>
      </c>
      <c r="G544" s="33">
        <v>20876490.449999999</v>
      </c>
    </row>
    <row r="545" spans="1:7" ht="63" x14ac:dyDescent="0.25">
      <c r="A545" s="31" t="s">
        <v>83</v>
      </c>
      <c r="B545" s="32" t="s">
        <v>274</v>
      </c>
      <c r="C545" s="32" t="s">
        <v>11</v>
      </c>
      <c r="D545" s="32" t="s">
        <v>173</v>
      </c>
      <c r="E545" s="32" t="s">
        <v>5</v>
      </c>
      <c r="F545" s="33">
        <v>12059450.66</v>
      </c>
      <c r="G545" s="33">
        <v>11661925.949999999</v>
      </c>
    </row>
    <row r="546" spans="1:7" ht="63" x14ac:dyDescent="0.25">
      <c r="A546" s="31" t="s">
        <v>174</v>
      </c>
      <c r="B546" s="32" t="s">
        <v>274</v>
      </c>
      <c r="C546" s="32" t="s">
        <v>11</v>
      </c>
      <c r="D546" s="32" t="s">
        <v>175</v>
      </c>
      <c r="E546" s="32" t="s">
        <v>5</v>
      </c>
      <c r="F546" s="33">
        <v>12059450.66</v>
      </c>
      <c r="G546" s="33">
        <v>11661925.949999999</v>
      </c>
    </row>
    <row r="547" spans="1:7" ht="63" x14ac:dyDescent="0.25">
      <c r="A547" s="31" t="s">
        <v>176</v>
      </c>
      <c r="B547" s="32" t="s">
        <v>274</v>
      </c>
      <c r="C547" s="32" t="s">
        <v>11</v>
      </c>
      <c r="D547" s="32" t="s">
        <v>177</v>
      </c>
      <c r="E547" s="32" t="s">
        <v>5</v>
      </c>
      <c r="F547" s="33">
        <v>12059450.66</v>
      </c>
      <c r="G547" s="33">
        <v>11661925.949999999</v>
      </c>
    </row>
    <row r="548" spans="1:7" ht="31.5" x14ac:dyDescent="0.25">
      <c r="A548" s="31" t="s">
        <v>969</v>
      </c>
      <c r="B548" s="32" t="s">
        <v>274</v>
      </c>
      <c r="C548" s="32" t="s">
        <v>11</v>
      </c>
      <c r="D548" s="32" t="s">
        <v>183</v>
      </c>
      <c r="E548" s="32" t="s">
        <v>5</v>
      </c>
      <c r="F548" s="33">
        <v>11187755.73</v>
      </c>
      <c r="G548" s="33">
        <v>10873288.050000001</v>
      </c>
    </row>
    <row r="549" spans="1:7" ht="78.75" x14ac:dyDescent="0.25">
      <c r="A549" s="31" t="s">
        <v>967</v>
      </c>
      <c r="B549" s="32" t="s">
        <v>274</v>
      </c>
      <c r="C549" s="32" t="s">
        <v>11</v>
      </c>
      <c r="D549" s="32" t="s">
        <v>183</v>
      </c>
      <c r="E549" s="32" t="s">
        <v>108</v>
      </c>
      <c r="F549" s="33">
        <v>11187755.73</v>
      </c>
      <c r="G549" s="33">
        <v>10873288.050000001</v>
      </c>
    </row>
    <row r="550" spans="1:7" ht="31.5" x14ac:dyDescent="0.25">
      <c r="A550" s="31" t="s">
        <v>968</v>
      </c>
      <c r="B550" s="32" t="s">
        <v>274</v>
      </c>
      <c r="C550" s="32" t="s">
        <v>11</v>
      </c>
      <c r="D550" s="32" t="s">
        <v>183</v>
      </c>
      <c r="E550" s="32" t="s">
        <v>109</v>
      </c>
      <c r="F550" s="33">
        <v>11187755.73</v>
      </c>
      <c r="G550" s="33">
        <v>10873288.050000001</v>
      </c>
    </row>
    <row r="551" spans="1:7" ht="31.5" x14ac:dyDescent="0.25">
      <c r="A551" s="31" t="s">
        <v>970</v>
      </c>
      <c r="B551" s="32" t="s">
        <v>274</v>
      </c>
      <c r="C551" s="32" t="s">
        <v>11</v>
      </c>
      <c r="D551" s="32" t="s">
        <v>184</v>
      </c>
      <c r="E551" s="32" t="s">
        <v>5</v>
      </c>
      <c r="F551" s="33">
        <v>155648</v>
      </c>
      <c r="G551" s="33">
        <v>112648</v>
      </c>
    </row>
    <row r="552" spans="1:7" ht="78.75" x14ac:dyDescent="0.25">
      <c r="A552" s="31" t="s">
        <v>967</v>
      </c>
      <c r="B552" s="32" t="s">
        <v>274</v>
      </c>
      <c r="C552" s="32" t="s">
        <v>11</v>
      </c>
      <c r="D552" s="32" t="s">
        <v>184</v>
      </c>
      <c r="E552" s="32" t="s">
        <v>108</v>
      </c>
      <c r="F552" s="33">
        <v>54998</v>
      </c>
      <c r="G552" s="33">
        <v>54998</v>
      </c>
    </row>
    <row r="553" spans="1:7" ht="31.5" x14ac:dyDescent="0.25">
      <c r="A553" s="31" t="s">
        <v>968</v>
      </c>
      <c r="B553" s="32" t="s">
        <v>274</v>
      </c>
      <c r="C553" s="32" t="s">
        <v>11</v>
      </c>
      <c r="D553" s="32" t="s">
        <v>184</v>
      </c>
      <c r="E553" s="32" t="s">
        <v>109</v>
      </c>
      <c r="F553" s="33">
        <v>54998</v>
      </c>
      <c r="G553" s="33">
        <v>54998</v>
      </c>
    </row>
    <row r="554" spans="1:7" ht="31.5" x14ac:dyDescent="0.25">
      <c r="A554" s="31" t="s">
        <v>971</v>
      </c>
      <c r="B554" s="32" t="s">
        <v>274</v>
      </c>
      <c r="C554" s="32" t="s">
        <v>11</v>
      </c>
      <c r="D554" s="32" t="s">
        <v>184</v>
      </c>
      <c r="E554" s="32" t="s">
        <v>110</v>
      </c>
      <c r="F554" s="33">
        <v>100650</v>
      </c>
      <c r="G554" s="33">
        <v>57650</v>
      </c>
    </row>
    <row r="555" spans="1:7" ht="31.5" x14ac:dyDescent="0.25">
      <c r="A555" s="31" t="s">
        <v>972</v>
      </c>
      <c r="B555" s="32" t="s">
        <v>274</v>
      </c>
      <c r="C555" s="32" t="s">
        <v>11</v>
      </c>
      <c r="D555" s="32" t="s">
        <v>184</v>
      </c>
      <c r="E555" s="32" t="s">
        <v>111</v>
      </c>
      <c r="F555" s="33">
        <v>100650</v>
      </c>
      <c r="G555" s="33">
        <v>57650</v>
      </c>
    </row>
    <row r="556" spans="1:7" ht="47.25" x14ac:dyDescent="0.25">
      <c r="A556" s="31" t="s">
        <v>984</v>
      </c>
      <c r="B556" s="32" t="s">
        <v>274</v>
      </c>
      <c r="C556" s="32" t="s">
        <v>11</v>
      </c>
      <c r="D556" s="32" t="s">
        <v>691</v>
      </c>
      <c r="E556" s="32" t="s">
        <v>5</v>
      </c>
      <c r="F556" s="33">
        <v>403450.67</v>
      </c>
      <c r="G556" s="33">
        <v>403450.67</v>
      </c>
    </row>
    <row r="557" spans="1:7" ht="78.75" x14ac:dyDescent="0.25">
      <c r="A557" s="31" t="s">
        <v>967</v>
      </c>
      <c r="B557" s="32" t="s">
        <v>274</v>
      </c>
      <c r="C557" s="32" t="s">
        <v>11</v>
      </c>
      <c r="D557" s="32" t="s">
        <v>691</v>
      </c>
      <c r="E557" s="32" t="s">
        <v>108</v>
      </c>
      <c r="F557" s="33">
        <v>403450.67</v>
      </c>
      <c r="G557" s="33">
        <v>403450.67</v>
      </c>
    </row>
    <row r="558" spans="1:7" ht="31.5" x14ac:dyDescent="0.25">
      <c r="A558" s="31" t="s">
        <v>968</v>
      </c>
      <c r="B558" s="32" t="s">
        <v>274</v>
      </c>
      <c r="C558" s="32" t="s">
        <v>11</v>
      </c>
      <c r="D558" s="32" t="s">
        <v>691</v>
      </c>
      <c r="E558" s="32" t="s">
        <v>109</v>
      </c>
      <c r="F558" s="33">
        <v>403450.67</v>
      </c>
      <c r="G558" s="33">
        <v>403450.67</v>
      </c>
    </row>
    <row r="559" spans="1:7" ht="110.25" x14ac:dyDescent="0.25">
      <c r="A559" s="31" t="s">
        <v>975</v>
      </c>
      <c r="B559" s="32" t="s">
        <v>274</v>
      </c>
      <c r="C559" s="32" t="s">
        <v>11</v>
      </c>
      <c r="D559" s="32" t="s">
        <v>692</v>
      </c>
      <c r="E559" s="32" t="s">
        <v>5</v>
      </c>
      <c r="F559" s="33">
        <v>161561.04999999999</v>
      </c>
      <c r="G559" s="33">
        <v>123537.77</v>
      </c>
    </row>
    <row r="560" spans="1:7" ht="78.75" x14ac:dyDescent="0.25">
      <c r="A560" s="31" t="s">
        <v>967</v>
      </c>
      <c r="B560" s="32" t="s">
        <v>274</v>
      </c>
      <c r="C560" s="32" t="s">
        <v>11</v>
      </c>
      <c r="D560" s="32" t="s">
        <v>692</v>
      </c>
      <c r="E560" s="32" t="s">
        <v>108</v>
      </c>
      <c r="F560" s="33">
        <v>161561.04999999999</v>
      </c>
      <c r="G560" s="33">
        <v>123537.77</v>
      </c>
    </row>
    <row r="561" spans="1:7" ht="31.5" x14ac:dyDescent="0.25">
      <c r="A561" s="31" t="s">
        <v>968</v>
      </c>
      <c r="B561" s="32" t="s">
        <v>274</v>
      </c>
      <c r="C561" s="32" t="s">
        <v>11</v>
      </c>
      <c r="D561" s="32" t="s">
        <v>692</v>
      </c>
      <c r="E561" s="32" t="s">
        <v>109</v>
      </c>
      <c r="F561" s="33">
        <v>161561.04999999999</v>
      </c>
      <c r="G561" s="33">
        <v>123537.77</v>
      </c>
    </row>
    <row r="562" spans="1:7" ht="63" x14ac:dyDescent="0.25">
      <c r="A562" s="31" t="s">
        <v>978</v>
      </c>
      <c r="B562" s="32" t="s">
        <v>274</v>
      </c>
      <c r="C562" s="32" t="s">
        <v>11</v>
      </c>
      <c r="D562" s="32" t="s">
        <v>185</v>
      </c>
      <c r="E562" s="32" t="s">
        <v>5</v>
      </c>
      <c r="F562" s="33">
        <v>151035.21</v>
      </c>
      <c r="G562" s="33">
        <v>149001.46</v>
      </c>
    </row>
    <row r="563" spans="1:7" ht="78.75" x14ac:dyDescent="0.25">
      <c r="A563" s="31" t="s">
        <v>967</v>
      </c>
      <c r="B563" s="32" t="s">
        <v>274</v>
      </c>
      <c r="C563" s="32" t="s">
        <v>11</v>
      </c>
      <c r="D563" s="32" t="s">
        <v>185</v>
      </c>
      <c r="E563" s="32" t="s">
        <v>108</v>
      </c>
      <c r="F563" s="33">
        <v>151035.21</v>
      </c>
      <c r="G563" s="33">
        <v>149001.46</v>
      </c>
    </row>
    <row r="564" spans="1:7" ht="31.5" x14ac:dyDescent="0.25">
      <c r="A564" s="31" t="s">
        <v>968</v>
      </c>
      <c r="B564" s="32" t="s">
        <v>274</v>
      </c>
      <c r="C564" s="32" t="s">
        <v>11</v>
      </c>
      <c r="D564" s="32" t="s">
        <v>185</v>
      </c>
      <c r="E564" s="32" t="s">
        <v>109</v>
      </c>
      <c r="F564" s="33">
        <v>151035.21</v>
      </c>
      <c r="G564" s="33">
        <v>149001.46</v>
      </c>
    </row>
    <row r="565" spans="1:7" x14ac:dyDescent="0.25">
      <c r="A565" s="31" t="s">
        <v>84</v>
      </c>
      <c r="B565" s="32" t="s">
        <v>274</v>
      </c>
      <c r="C565" s="32" t="s">
        <v>77</v>
      </c>
      <c r="D565" s="32" t="s">
        <v>173</v>
      </c>
      <c r="E565" s="32" t="s">
        <v>5</v>
      </c>
      <c r="F565" s="33">
        <v>10560635.779999999</v>
      </c>
      <c r="G565" s="33">
        <v>9214564.5</v>
      </c>
    </row>
    <row r="566" spans="1:7" ht="63" x14ac:dyDescent="0.25">
      <c r="A566" s="31" t="s">
        <v>174</v>
      </c>
      <c r="B566" s="32" t="s">
        <v>274</v>
      </c>
      <c r="C566" s="32" t="s">
        <v>77</v>
      </c>
      <c r="D566" s="32" t="s">
        <v>175</v>
      </c>
      <c r="E566" s="32" t="s">
        <v>5</v>
      </c>
      <c r="F566" s="33">
        <v>9202677.25</v>
      </c>
      <c r="G566" s="33">
        <v>7856605.9699999997</v>
      </c>
    </row>
    <row r="567" spans="1:7" ht="63" x14ac:dyDescent="0.25">
      <c r="A567" s="31" t="s">
        <v>187</v>
      </c>
      <c r="B567" s="32" t="s">
        <v>274</v>
      </c>
      <c r="C567" s="32" t="s">
        <v>77</v>
      </c>
      <c r="D567" s="32" t="s">
        <v>188</v>
      </c>
      <c r="E567" s="32" t="s">
        <v>5</v>
      </c>
      <c r="F567" s="33">
        <v>9202677.25</v>
      </c>
      <c r="G567" s="33">
        <v>7856605.9699999997</v>
      </c>
    </row>
    <row r="568" spans="1:7" ht="94.5" x14ac:dyDescent="0.25">
      <c r="A568" s="31" t="s">
        <v>1097</v>
      </c>
      <c r="B568" s="32" t="s">
        <v>274</v>
      </c>
      <c r="C568" s="32" t="s">
        <v>77</v>
      </c>
      <c r="D568" s="32" t="s">
        <v>189</v>
      </c>
      <c r="E568" s="32" t="s">
        <v>5</v>
      </c>
      <c r="F568" s="33">
        <v>9202677.25</v>
      </c>
      <c r="G568" s="33">
        <v>7856605.9699999997</v>
      </c>
    </row>
    <row r="569" spans="1:7" ht="31.5" x14ac:dyDescent="0.25">
      <c r="A569" s="31" t="s">
        <v>971</v>
      </c>
      <c r="B569" s="32" t="s">
        <v>274</v>
      </c>
      <c r="C569" s="32" t="s">
        <v>77</v>
      </c>
      <c r="D569" s="32" t="s">
        <v>189</v>
      </c>
      <c r="E569" s="32" t="s">
        <v>110</v>
      </c>
      <c r="F569" s="33">
        <v>8968286.25</v>
      </c>
      <c r="G569" s="33">
        <v>7622214.9699999997</v>
      </c>
    </row>
    <row r="570" spans="1:7" ht="31.5" x14ac:dyDescent="0.25">
      <c r="A570" s="31" t="s">
        <v>972</v>
      </c>
      <c r="B570" s="32" t="s">
        <v>274</v>
      </c>
      <c r="C570" s="32" t="s">
        <v>77</v>
      </c>
      <c r="D570" s="32" t="s">
        <v>189</v>
      </c>
      <c r="E570" s="32" t="s">
        <v>111</v>
      </c>
      <c r="F570" s="33">
        <v>8968286.25</v>
      </c>
      <c r="G570" s="33">
        <v>7622214.9699999997</v>
      </c>
    </row>
    <row r="571" spans="1:7" x14ac:dyDescent="0.25">
      <c r="A571" s="31" t="s">
        <v>973</v>
      </c>
      <c r="B571" s="32" t="s">
        <v>274</v>
      </c>
      <c r="C571" s="32" t="s">
        <v>77</v>
      </c>
      <c r="D571" s="32" t="s">
        <v>189</v>
      </c>
      <c r="E571" s="32" t="s">
        <v>50</v>
      </c>
      <c r="F571" s="33">
        <v>234391</v>
      </c>
      <c r="G571" s="33">
        <v>234391</v>
      </c>
    </row>
    <row r="572" spans="1:7" x14ac:dyDescent="0.25">
      <c r="A572" s="31" t="s">
        <v>974</v>
      </c>
      <c r="B572" s="32" t="s">
        <v>274</v>
      </c>
      <c r="C572" s="32" t="s">
        <v>77</v>
      </c>
      <c r="D572" s="32" t="s">
        <v>189</v>
      </c>
      <c r="E572" s="32" t="s">
        <v>152</v>
      </c>
      <c r="F572" s="33">
        <v>234391</v>
      </c>
      <c r="G572" s="33">
        <v>234391</v>
      </c>
    </row>
    <row r="573" spans="1:7" ht="78.75" x14ac:dyDescent="0.25">
      <c r="A573" s="31" t="s">
        <v>192</v>
      </c>
      <c r="B573" s="32" t="s">
        <v>274</v>
      </c>
      <c r="C573" s="32" t="s">
        <v>77</v>
      </c>
      <c r="D573" s="32" t="s">
        <v>193</v>
      </c>
      <c r="E573" s="32" t="s">
        <v>5</v>
      </c>
      <c r="F573" s="33">
        <v>1357958.53</v>
      </c>
      <c r="G573" s="33">
        <v>1357958.53</v>
      </c>
    </row>
    <row r="574" spans="1:7" ht="47.25" x14ac:dyDescent="0.25">
      <c r="A574" s="31" t="s">
        <v>194</v>
      </c>
      <c r="B574" s="32" t="s">
        <v>274</v>
      </c>
      <c r="C574" s="32" t="s">
        <v>77</v>
      </c>
      <c r="D574" s="32" t="s">
        <v>195</v>
      </c>
      <c r="E574" s="32" t="s">
        <v>5</v>
      </c>
      <c r="F574" s="33">
        <v>1357958.53</v>
      </c>
      <c r="G574" s="33">
        <v>1357958.53</v>
      </c>
    </row>
    <row r="575" spans="1:7" ht="47.25" x14ac:dyDescent="0.25">
      <c r="A575" s="31" t="s">
        <v>991</v>
      </c>
      <c r="B575" s="32" t="s">
        <v>274</v>
      </c>
      <c r="C575" s="32" t="s">
        <v>77</v>
      </c>
      <c r="D575" s="32" t="s">
        <v>196</v>
      </c>
      <c r="E575" s="32" t="s">
        <v>5</v>
      </c>
      <c r="F575" s="33">
        <v>1357958.53</v>
      </c>
      <c r="G575" s="33">
        <v>1357958.53</v>
      </c>
    </row>
    <row r="576" spans="1:7" ht="31.5" x14ac:dyDescent="0.25">
      <c r="A576" s="31" t="s">
        <v>971</v>
      </c>
      <c r="B576" s="32" t="s">
        <v>274</v>
      </c>
      <c r="C576" s="32" t="s">
        <v>77</v>
      </c>
      <c r="D576" s="32" t="s">
        <v>196</v>
      </c>
      <c r="E576" s="32" t="s">
        <v>110</v>
      </c>
      <c r="F576" s="33">
        <v>1321133.5</v>
      </c>
      <c r="G576" s="33">
        <v>1321133.5</v>
      </c>
    </row>
    <row r="577" spans="1:7" ht="31.5" x14ac:dyDescent="0.25">
      <c r="A577" s="31" t="s">
        <v>972</v>
      </c>
      <c r="B577" s="32" t="s">
        <v>274</v>
      </c>
      <c r="C577" s="32" t="s">
        <v>77</v>
      </c>
      <c r="D577" s="32" t="s">
        <v>196</v>
      </c>
      <c r="E577" s="32" t="s">
        <v>111</v>
      </c>
      <c r="F577" s="33">
        <v>1321133.5</v>
      </c>
      <c r="G577" s="33">
        <v>1321133.5</v>
      </c>
    </row>
    <row r="578" spans="1:7" x14ac:dyDescent="0.25">
      <c r="A578" s="31" t="s">
        <v>973</v>
      </c>
      <c r="B578" s="32" t="s">
        <v>274</v>
      </c>
      <c r="C578" s="32" t="s">
        <v>77</v>
      </c>
      <c r="D578" s="32" t="s">
        <v>196</v>
      </c>
      <c r="E578" s="32" t="s">
        <v>50</v>
      </c>
      <c r="F578" s="33">
        <v>36825.03</v>
      </c>
      <c r="G578" s="33">
        <v>36825.03</v>
      </c>
    </row>
    <row r="579" spans="1:7" x14ac:dyDescent="0.25">
      <c r="A579" s="31" t="s">
        <v>992</v>
      </c>
      <c r="B579" s="32" t="s">
        <v>274</v>
      </c>
      <c r="C579" s="32" t="s">
        <v>77</v>
      </c>
      <c r="D579" s="32" t="s">
        <v>196</v>
      </c>
      <c r="E579" s="32" t="s">
        <v>153</v>
      </c>
      <c r="F579" s="33">
        <v>36825.03</v>
      </c>
      <c r="G579" s="33">
        <v>36825.03</v>
      </c>
    </row>
    <row r="580" spans="1:7" x14ac:dyDescent="0.25">
      <c r="A580" s="31" t="s">
        <v>85</v>
      </c>
      <c r="B580" s="32" t="s">
        <v>274</v>
      </c>
      <c r="C580" s="32" t="s">
        <v>14</v>
      </c>
      <c r="D580" s="32" t="s">
        <v>173</v>
      </c>
      <c r="E580" s="32" t="s">
        <v>5</v>
      </c>
      <c r="F580" s="33">
        <v>3089866.75</v>
      </c>
      <c r="G580" s="33">
        <v>2995066.75</v>
      </c>
    </row>
    <row r="581" spans="1:7" x14ac:dyDescent="0.25">
      <c r="A581" s="31" t="s">
        <v>113</v>
      </c>
      <c r="B581" s="32" t="s">
        <v>274</v>
      </c>
      <c r="C581" s="32" t="s">
        <v>151</v>
      </c>
      <c r="D581" s="32" t="s">
        <v>173</v>
      </c>
      <c r="E581" s="32" t="s">
        <v>5</v>
      </c>
      <c r="F581" s="33">
        <v>1896956.75</v>
      </c>
      <c r="G581" s="33">
        <v>1896956.75</v>
      </c>
    </row>
    <row r="582" spans="1:7" ht="47.25" x14ac:dyDescent="0.25">
      <c r="A582" s="31" t="s">
        <v>252</v>
      </c>
      <c r="B582" s="32" t="s">
        <v>274</v>
      </c>
      <c r="C582" s="32" t="s">
        <v>151</v>
      </c>
      <c r="D582" s="32" t="s">
        <v>253</v>
      </c>
      <c r="E582" s="32" t="s">
        <v>5</v>
      </c>
      <c r="F582" s="33">
        <v>1896956.75</v>
      </c>
      <c r="G582" s="33">
        <v>1896956.75</v>
      </c>
    </row>
    <row r="583" spans="1:7" ht="47.25" x14ac:dyDescent="0.25">
      <c r="A583" s="31" t="s">
        <v>259</v>
      </c>
      <c r="B583" s="32" t="s">
        <v>274</v>
      </c>
      <c r="C583" s="32" t="s">
        <v>151</v>
      </c>
      <c r="D583" s="32" t="s">
        <v>260</v>
      </c>
      <c r="E583" s="32" t="s">
        <v>5</v>
      </c>
      <c r="F583" s="33">
        <v>1896956.75</v>
      </c>
      <c r="G583" s="33">
        <v>1896956.75</v>
      </c>
    </row>
    <row r="584" spans="1:7" ht="31.5" x14ac:dyDescent="0.25">
      <c r="A584" s="31" t="s">
        <v>1098</v>
      </c>
      <c r="B584" s="32" t="s">
        <v>274</v>
      </c>
      <c r="C584" s="32" t="s">
        <v>151</v>
      </c>
      <c r="D584" s="32" t="s">
        <v>421</v>
      </c>
      <c r="E584" s="32" t="s">
        <v>5</v>
      </c>
      <c r="F584" s="33">
        <v>1896956.75</v>
      </c>
      <c r="G584" s="33">
        <v>1896956.75</v>
      </c>
    </row>
    <row r="585" spans="1:7" ht="31.5" x14ac:dyDescent="0.25">
      <c r="A585" s="31" t="s">
        <v>971</v>
      </c>
      <c r="B585" s="32" t="s">
        <v>274</v>
      </c>
      <c r="C585" s="32" t="s">
        <v>151</v>
      </c>
      <c r="D585" s="32" t="s">
        <v>421</v>
      </c>
      <c r="E585" s="32" t="s">
        <v>110</v>
      </c>
      <c r="F585" s="33">
        <v>1896956.75</v>
      </c>
      <c r="G585" s="33">
        <v>1896956.75</v>
      </c>
    </row>
    <row r="586" spans="1:7" ht="31.5" x14ac:dyDescent="0.25">
      <c r="A586" s="31" t="s">
        <v>972</v>
      </c>
      <c r="B586" s="32" t="s">
        <v>274</v>
      </c>
      <c r="C586" s="32" t="s">
        <v>151</v>
      </c>
      <c r="D586" s="32" t="s">
        <v>421</v>
      </c>
      <c r="E586" s="32" t="s">
        <v>111</v>
      </c>
      <c r="F586" s="33">
        <v>1896956.75</v>
      </c>
      <c r="G586" s="33">
        <v>1896956.75</v>
      </c>
    </row>
    <row r="587" spans="1:7" x14ac:dyDescent="0.25">
      <c r="A587" s="31" t="s">
        <v>86</v>
      </c>
      <c r="B587" s="32" t="s">
        <v>274</v>
      </c>
      <c r="C587" s="32" t="s">
        <v>16</v>
      </c>
      <c r="D587" s="32" t="s">
        <v>173</v>
      </c>
      <c r="E587" s="32" t="s">
        <v>5</v>
      </c>
      <c r="F587" s="33">
        <v>1192910</v>
      </c>
      <c r="G587" s="33">
        <v>1098110</v>
      </c>
    </row>
    <row r="588" spans="1:7" ht="63" x14ac:dyDescent="0.25">
      <c r="A588" s="31" t="s">
        <v>205</v>
      </c>
      <c r="B588" s="32" t="s">
        <v>274</v>
      </c>
      <c r="C588" s="32" t="s">
        <v>16</v>
      </c>
      <c r="D588" s="32" t="s">
        <v>206</v>
      </c>
      <c r="E588" s="32" t="s">
        <v>5</v>
      </c>
      <c r="F588" s="33">
        <v>1192910</v>
      </c>
      <c r="G588" s="33">
        <v>1098110</v>
      </c>
    </row>
    <row r="589" spans="1:7" ht="47.25" x14ac:dyDescent="0.25">
      <c r="A589" s="31" t="s">
        <v>277</v>
      </c>
      <c r="B589" s="32" t="s">
        <v>274</v>
      </c>
      <c r="C589" s="32" t="s">
        <v>16</v>
      </c>
      <c r="D589" s="32" t="s">
        <v>278</v>
      </c>
      <c r="E589" s="32" t="s">
        <v>5</v>
      </c>
      <c r="F589" s="33">
        <v>1192910</v>
      </c>
      <c r="G589" s="33">
        <v>1098110</v>
      </c>
    </row>
    <row r="590" spans="1:7" ht="31.5" x14ac:dyDescent="0.25">
      <c r="A590" s="31" t="s">
        <v>1099</v>
      </c>
      <c r="B590" s="32" t="s">
        <v>274</v>
      </c>
      <c r="C590" s="32" t="s">
        <v>16</v>
      </c>
      <c r="D590" s="32" t="s">
        <v>348</v>
      </c>
      <c r="E590" s="32" t="s">
        <v>5</v>
      </c>
      <c r="F590" s="33">
        <v>550000</v>
      </c>
      <c r="G590" s="33">
        <v>550000</v>
      </c>
    </row>
    <row r="591" spans="1:7" ht="31.5" x14ac:dyDescent="0.25">
      <c r="A591" s="31" t="s">
        <v>971</v>
      </c>
      <c r="B591" s="32" t="s">
        <v>274</v>
      </c>
      <c r="C591" s="32" t="s">
        <v>16</v>
      </c>
      <c r="D591" s="32" t="s">
        <v>348</v>
      </c>
      <c r="E591" s="32" t="s">
        <v>110</v>
      </c>
      <c r="F591" s="33">
        <v>550000</v>
      </c>
      <c r="G591" s="33">
        <v>550000</v>
      </c>
    </row>
    <row r="592" spans="1:7" ht="31.5" x14ac:dyDescent="0.25">
      <c r="A592" s="31" t="s">
        <v>972</v>
      </c>
      <c r="B592" s="32" t="s">
        <v>274</v>
      </c>
      <c r="C592" s="32" t="s">
        <v>16</v>
      </c>
      <c r="D592" s="32" t="s">
        <v>348</v>
      </c>
      <c r="E592" s="32" t="s">
        <v>111</v>
      </c>
      <c r="F592" s="33">
        <v>550000</v>
      </c>
      <c r="G592" s="33">
        <v>550000</v>
      </c>
    </row>
    <row r="593" spans="1:7" x14ac:dyDescent="0.25">
      <c r="A593" s="31" t="s">
        <v>1007</v>
      </c>
      <c r="B593" s="32" t="s">
        <v>274</v>
      </c>
      <c r="C593" s="32" t="s">
        <v>16</v>
      </c>
      <c r="D593" s="32" t="s">
        <v>279</v>
      </c>
      <c r="E593" s="32" t="s">
        <v>5</v>
      </c>
      <c r="F593" s="33">
        <v>122800</v>
      </c>
      <c r="G593" s="33">
        <v>28000</v>
      </c>
    </row>
    <row r="594" spans="1:7" ht="31.5" x14ac:dyDescent="0.25">
      <c r="A594" s="31" t="s">
        <v>971</v>
      </c>
      <c r="B594" s="32" t="s">
        <v>274</v>
      </c>
      <c r="C594" s="32" t="s">
        <v>16</v>
      </c>
      <c r="D594" s="32" t="s">
        <v>279</v>
      </c>
      <c r="E594" s="32" t="s">
        <v>110</v>
      </c>
      <c r="F594" s="33">
        <v>122800</v>
      </c>
      <c r="G594" s="33">
        <v>28000</v>
      </c>
    </row>
    <row r="595" spans="1:7" ht="31.5" x14ac:dyDescent="0.25">
      <c r="A595" s="31" t="s">
        <v>972</v>
      </c>
      <c r="B595" s="32" t="s">
        <v>274</v>
      </c>
      <c r="C595" s="32" t="s">
        <v>16</v>
      </c>
      <c r="D595" s="32" t="s">
        <v>279</v>
      </c>
      <c r="E595" s="32" t="s">
        <v>111</v>
      </c>
      <c r="F595" s="33">
        <v>122800</v>
      </c>
      <c r="G595" s="33">
        <v>28000</v>
      </c>
    </row>
    <row r="596" spans="1:7" x14ac:dyDescent="0.25">
      <c r="A596" s="31" t="s">
        <v>1100</v>
      </c>
      <c r="B596" s="32" t="s">
        <v>274</v>
      </c>
      <c r="C596" s="32" t="s">
        <v>16</v>
      </c>
      <c r="D596" s="32" t="s">
        <v>280</v>
      </c>
      <c r="E596" s="32" t="s">
        <v>5</v>
      </c>
      <c r="F596" s="33">
        <v>125110</v>
      </c>
      <c r="G596" s="33">
        <v>125110</v>
      </c>
    </row>
    <row r="597" spans="1:7" ht="31.5" x14ac:dyDescent="0.25">
      <c r="A597" s="31" t="s">
        <v>971</v>
      </c>
      <c r="B597" s="32" t="s">
        <v>274</v>
      </c>
      <c r="C597" s="32" t="s">
        <v>16</v>
      </c>
      <c r="D597" s="32" t="s">
        <v>280</v>
      </c>
      <c r="E597" s="32" t="s">
        <v>110</v>
      </c>
      <c r="F597" s="33">
        <v>125110</v>
      </c>
      <c r="G597" s="33">
        <v>125110</v>
      </c>
    </row>
    <row r="598" spans="1:7" ht="31.5" x14ac:dyDescent="0.25">
      <c r="A598" s="31" t="s">
        <v>972</v>
      </c>
      <c r="B598" s="32" t="s">
        <v>274</v>
      </c>
      <c r="C598" s="32" t="s">
        <v>16</v>
      </c>
      <c r="D598" s="32" t="s">
        <v>280</v>
      </c>
      <c r="E598" s="32" t="s">
        <v>111</v>
      </c>
      <c r="F598" s="33">
        <v>125110</v>
      </c>
      <c r="G598" s="33">
        <v>125110</v>
      </c>
    </row>
    <row r="599" spans="1:7" ht="47.25" x14ac:dyDescent="0.25">
      <c r="A599" s="31" t="s">
        <v>1101</v>
      </c>
      <c r="B599" s="32" t="s">
        <v>274</v>
      </c>
      <c r="C599" s="32" t="s">
        <v>16</v>
      </c>
      <c r="D599" s="32" t="s">
        <v>706</v>
      </c>
      <c r="E599" s="32" t="s">
        <v>5</v>
      </c>
      <c r="F599" s="33">
        <v>100000</v>
      </c>
      <c r="G599" s="33">
        <v>100000</v>
      </c>
    </row>
    <row r="600" spans="1:7" ht="31.5" x14ac:dyDescent="0.25">
      <c r="A600" s="31" t="s">
        <v>971</v>
      </c>
      <c r="B600" s="32" t="s">
        <v>274</v>
      </c>
      <c r="C600" s="32" t="s">
        <v>16</v>
      </c>
      <c r="D600" s="32" t="s">
        <v>706</v>
      </c>
      <c r="E600" s="32" t="s">
        <v>110</v>
      </c>
      <c r="F600" s="33">
        <v>100000</v>
      </c>
      <c r="G600" s="33">
        <v>100000</v>
      </c>
    </row>
    <row r="601" spans="1:7" ht="31.5" x14ac:dyDescent="0.25">
      <c r="A601" s="31" t="s">
        <v>972</v>
      </c>
      <c r="B601" s="32" t="s">
        <v>274</v>
      </c>
      <c r="C601" s="32" t="s">
        <v>16</v>
      </c>
      <c r="D601" s="32" t="s">
        <v>706</v>
      </c>
      <c r="E601" s="32" t="s">
        <v>111</v>
      </c>
      <c r="F601" s="33">
        <v>100000</v>
      </c>
      <c r="G601" s="33">
        <v>100000</v>
      </c>
    </row>
    <row r="602" spans="1:7" ht="31.5" x14ac:dyDescent="0.25">
      <c r="A602" s="31" t="s">
        <v>1102</v>
      </c>
      <c r="B602" s="32" t="s">
        <v>274</v>
      </c>
      <c r="C602" s="32" t="s">
        <v>16</v>
      </c>
      <c r="D602" s="32" t="s">
        <v>349</v>
      </c>
      <c r="E602" s="32" t="s">
        <v>5</v>
      </c>
      <c r="F602" s="33">
        <v>295000</v>
      </c>
      <c r="G602" s="33">
        <v>295000</v>
      </c>
    </row>
    <row r="603" spans="1:7" ht="31.5" x14ac:dyDescent="0.25">
      <c r="A603" s="31" t="s">
        <v>971</v>
      </c>
      <c r="B603" s="32" t="s">
        <v>274</v>
      </c>
      <c r="C603" s="32" t="s">
        <v>16</v>
      </c>
      <c r="D603" s="32" t="s">
        <v>349</v>
      </c>
      <c r="E603" s="32" t="s">
        <v>110</v>
      </c>
      <c r="F603" s="33">
        <v>295000</v>
      </c>
      <c r="G603" s="33">
        <v>295000</v>
      </c>
    </row>
    <row r="604" spans="1:7" ht="31.5" x14ac:dyDescent="0.25">
      <c r="A604" s="31" t="s">
        <v>972</v>
      </c>
      <c r="B604" s="32" t="s">
        <v>274</v>
      </c>
      <c r="C604" s="32" t="s">
        <v>16</v>
      </c>
      <c r="D604" s="32" t="s">
        <v>349</v>
      </c>
      <c r="E604" s="32" t="s">
        <v>111</v>
      </c>
      <c r="F604" s="33">
        <v>295000</v>
      </c>
      <c r="G604" s="33">
        <v>295000</v>
      </c>
    </row>
    <row r="605" spans="1:7" x14ac:dyDescent="0.25">
      <c r="A605" s="31" t="s">
        <v>87</v>
      </c>
      <c r="B605" s="32" t="s">
        <v>274</v>
      </c>
      <c r="C605" s="32" t="s">
        <v>18</v>
      </c>
      <c r="D605" s="32" t="s">
        <v>173</v>
      </c>
      <c r="E605" s="32" t="s">
        <v>5</v>
      </c>
      <c r="F605" s="33">
        <v>98766709.540000007</v>
      </c>
      <c r="G605" s="33">
        <v>69926012.980000004</v>
      </c>
    </row>
    <row r="606" spans="1:7" x14ac:dyDescent="0.25">
      <c r="A606" s="31" t="s">
        <v>88</v>
      </c>
      <c r="B606" s="32" t="s">
        <v>274</v>
      </c>
      <c r="C606" s="32" t="s">
        <v>20</v>
      </c>
      <c r="D606" s="32" t="s">
        <v>173</v>
      </c>
      <c r="E606" s="32" t="s">
        <v>5</v>
      </c>
      <c r="F606" s="33">
        <v>79922674.219999999</v>
      </c>
      <c r="G606" s="33">
        <v>58862363.170000002</v>
      </c>
    </row>
    <row r="607" spans="1:7" ht="63" x14ac:dyDescent="0.25">
      <c r="A607" s="31" t="s">
        <v>174</v>
      </c>
      <c r="B607" s="32" t="s">
        <v>274</v>
      </c>
      <c r="C607" s="32" t="s">
        <v>20</v>
      </c>
      <c r="D607" s="32" t="s">
        <v>175</v>
      </c>
      <c r="E607" s="32" t="s">
        <v>5</v>
      </c>
      <c r="F607" s="33">
        <v>4559437.12</v>
      </c>
      <c r="G607" s="33">
        <v>4204805.71</v>
      </c>
    </row>
    <row r="608" spans="1:7" ht="63" x14ac:dyDescent="0.25">
      <c r="A608" s="31" t="s">
        <v>187</v>
      </c>
      <c r="B608" s="32" t="s">
        <v>274</v>
      </c>
      <c r="C608" s="32" t="s">
        <v>20</v>
      </c>
      <c r="D608" s="32" t="s">
        <v>188</v>
      </c>
      <c r="E608" s="32" t="s">
        <v>5</v>
      </c>
      <c r="F608" s="33">
        <v>4559437.12</v>
      </c>
      <c r="G608" s="33">
        <v>4204805.71</v>
      </c>
    </row>
    <row r="609" spans="1:7" ht="31.5" x14ac:dyDescent="0.25">
      <c r="A609" s="31" t="s">
        <v>1103</v>
      </c>
      <c r="B609" s="32" t="s">
        <v>274</v>
      </c>
      <c r="C609" s="32" t="s">
        <v>20</v>
      </c>
      <c r="D609" s="32" t="s">
        <v>275</v>
      </c>
      <c r="E609" s="32" t="s">
        <v>5</v>
      </c>
      <c r="F609" s="33">
        <v>92000</v>
      </c>
      <c r="G609" s="33">
        <v>92000</v>
      </c>
    </row>
    <row r="610" spans="1:7" ht="31.5" x14ac:dyDescent="0.25">
      <c r="A610" s="31" t="s">
        <v>971</v>
      </c>
      <c r="B610" s="32" t="s">
        <v>274</v>
      </c>
      <c r="C610" s="32" t="s">
        <v>20</v>
      </c>
      <c r="D610" s="32" t="s">
        <v>275</v>
      </c>
      <c r="E610" s="32" t="s">
        <v>110</v>
      </c>
      <c r="F610" s="33">
        <v>92000</v>
      </c>
      <c r="G610" s="33">
        <v>92000</v>
      </c>
    </row>
    <row r="611" spans="1:7" ht="31.5" x14ac:dyDescent="0.25">
      <c r="A611" s="31" t="s">
        <v>972</v>
      </c>
      <c r="B611" s="32" t="s">
        <v>274</v>
      </c>
      <c r="C611" s="32" t="s">
        <v>20</v>
      </c>
      <c r="D611" s="32" t="s">
        <v>275</v>
      </c>
      <c r="E611" s="32" t="s">
        <v>111</v>
      </c>
      <c r="F611" s="33">
        <v>92000</v>
      </c>
      <c r="G611" s="33">
        <v>92000</v>
      </c>
    </row>
    <row r="612" spans="1:7" ht="78.75" x14ac:dyDescent="0.25">
      <c r="A612" s="31" t="s">
        <v>1104</v>
      </c>
      <c r="B612" s="32" t="s">
        <v>274</v>
      </c>
      <c r="C612" s="32" t="s">
        <v>20</v>
      </c>
      <c r="D612" s="32" t="s">
        <v>276</v>
      </c>
      <c r="E612" s="32" t="s">
        <v>5</v>
      </c>
      <c r="F612" s="33">
        <v>106600</v>
      </c>
      <c r="G612" s="33">
        <v>106600</v>
      </c>
    </row>
    <row r="613" spans="1:7" ht="31.5" x14ac:dyDescent="0.25">
      <c r="A613" s="31" t="s">
        <v>971</v>
      </c>
      <c r="B613" s="32" t="s">
        <v>274</v>
      </c>
      <c r="C613" s="32" t="s">
        <v>20</v>
      </c>
      <c r="D613" s="32" t="s">
        <v>276</v>
      </c>
      <c r="E613" s="32" t="s">
        <v>110</v>
      </c>
      <c r="F613" s="33">
        <v>106600</v>
      </c>
      <c r="G613" s="33">
        <v>106600</v>
      </c>
    </row>
    <row r="614" spans="1:7" ht="31.5" x14ac:dyDescent="0.25">
      <c r="A614" s="31" t="s">
        <v>972</v>
      </c>
      <c r="B614" s="32" t="s">
        <v>274</v>
      </c>
      <c r="C614" s="32" t="s">
        <v>20</v>
      </c>
      <c r="D614" s="32" t="s">
        <v>276</v>
      </c>
      <c r="E614" s="32" t="s">
        <v>111</v>
      </c>
      <c r="F614" s="33">
        <v>106600</v>
      </c>
      <c r="G614" s="33">
        <v>106600</v>
      </c>
    </row>
    <row r="615" spans="1:7" ht="63" x14ac:dyDescent="0.25">
      <c r="A615" s="31" t="s">
        <v>1105</v>
      </c>
      <c r="B615" s="32" t="s">
        <v>274</v>
      </c>
      <c r="C615" s="32" t="s">
        <v>20</v>
      </c>
      <c r="D615" s="32" t="s">
        <v>281</v>
      </c>
      <c r="E615" s="32" t="s">
        <v>5</v>
      </c>
      <c r="F615" s="33">
        <v>1390274.35</v>
      </c>
      <c r="G615" s="33">
        <v>1390274.35</v>
      </c>
    </row>
    <row r="616" spans="1:7" ht="31.5" x14ac:dyDescent="0.25">
      <c r="A616" s="31" t="s">
        <v>971</v>
      </c>
      <c r="B616" s="32" t="s">
        <v>274</v>
      </c>
      <c r="C616" s="32" t="s">
        <v>20</v>
      </c>
      <c r="D616" s="32" t="s">
        <v>281</v>
      </c>
      <c r="E616" s="32" t="s">
        <v>110</v>
      </c>
      <c r="F616" s="33">
        <v>1390274.35</v>
      </c>
      <c r="G616" s="33">
        <v>1390274.35</v>
      </c>
    </row>
    <row r="617" spans="1:7" ht="31.5" x14ac:dyDescent="0.25">
      <c r="A617" s="31" t="s">
        <v>972</v>
      </c>
      <c r="B617" s="32" t="s">
        <v>274</v>
      </c>
      <c r="C617" s="32" t="s">
        <v>20</v>
      </c>
      <c r="D617" s="32" t="s">
        <v>281</v>
      </c>
      <c r="E617" s="32" t="s">
        <v>111</v>
      </c>
      <c r="F617" s="33">
        <v>1390274.35</v>
      </c>
      <c r="G617" s="33">
        <v>1390274.35</v>
      </c>
    </row>
    <row r="618" spans="1:7" ht="63" x14ac:dyDescent="0.25">
      <c r="A618" s="31" t="s">
        <v>1106</v>
      </c>
      <c r="B618" s="32" t="s">
        <v>274</v>
      </c>
      <c r="C618" s="32" t="s">
        <v>20</v>
      </c>
      <c r="D618" s="32" t="s">
        <v>219</v>
      </c>
      <c r="E618" s="32" t="s">
        <v>5</v>
      </c>
      <c r="F618" s="33">
        <v>630945.02</v>
      </c>
      <c r="G618" s="33">
        <v>582178.96</v>
      </c>
    </row>
    <row r="619" spans="1:7" ht="31.5" x14ac:dyDescent="0.25">
      <c r="A619" s="31" t="s">
        <v>971</v>
      </c>
      <c r="B619" s="32" t="s">
        <v>274</v>
      </c>
      <c r="C619" s="32" t="s">
        <v>20</v>
      </c>
      <c r="D619" s="32" t="s">
        <v>219</v>
      </c>
      <c r="E619" s="32" t="s">
        <v>110</v>
      </c>
      <c r="F619" s="33">
        <v>630945.02</v>
      </c>
      <c r="G619" s="33">
        <v>582178.96</v>
      </c>
    </row>
    <row r="620" spans="1:7" ht="31.5" x14ac:dyDescent="0.25">
      <c r="A620" s="31" t="s">
        <v>972</v>
      </c>
      <c r="B620" s="32" t="s">
        <v>274</v>
      </c>
      <c r="C620" s="32" t="s">
        <v>20</v>
      </c>
      <c r="D620" s="32" t="s">
        <v>219</v>
      </c>
      <c r="E620" s="32" t="s">
        <v>111</v>
      </c>
      <c r="F620" s="33">
        <v>630945.02</v>
      </c>
      <c r="G620" s="33">
        <v>582178.96</v>
      </c>
    </row>
    <row r="621" spans="1:7" ht="63" x14ac:dyDescent="0.25">
      <c r="A621" s="31" t="s">
        <v>1107</v>
      </c>
      <c r="B621" s="32" t="s">
        <v>274</v>
      </c>
      <c r="C621" s="32" t="s">
        <v>20</v>
      </c>
      <c r="D621" s="32" t="s">
        <v>707</v>
      </c>
      <c r="E621" s="32" t="s">
        <v>5</v>
      </c>
      <c r="F621" s="33">
        <v>454964.9</v>
      </c>
      <c r="G621" s="33">
        <v>149099.54999999999</v>
      </c>
    </row>
    <row r="622" spans="1:7" ht="31.5" x14ac:dyDescent="0.25">
      <c r="A622" s="31" t="s">
        <v>971</v>
      </c>
      <c r="B622" s="32" t="s">
        <v>274</v>
      </c>
      <c r="C622" s="32" t="s">
        <v>20</v>
      </c>
      <c r="D622" s="32" t="s">
        <v>707</v>
      </c>
      <c r="E622" s="32" t="s">
        <v>110</v>
      </c>
      <c r="F622" s="33">
        <v>454964.9</v>
      </c>
      <c r="G622" s="33">
        <v>149099.54999999999</v>
      </c>
    </row>
    <row r="623" spans="1:7" ht="31.5" x14ac:dyDescent="0.25">
      <c r="A623" s="31" t="s">
        <v>972</v>
      </c>
      <c r="B623" s="32" t="s">
        <v>274</v>
      </c>
      <c r="C623" s="32" t="s">
        <v>20</v>
      </c>
      <c r="D623" s="32" t="s">
        <v>707</v>
      </c>
      <c r="E623" s="32" t="s">
        <v>111</v>
      </c>
      <c r="F623" s="33">
        <v>454964.9</v>
      </c>
      <c r="G623" s="33">
        <v>149099.54999999999</v>
      </c>
    </row>
    <row r="624" spans="1:7" ht="63" x14ac:dyDescent="0.25">
      <c r="A624" s="31" t="s">
        <v>1108</v>
      </c>
      <c r="B624" s="32" t="s">
        <v>274</v>
      </c>
      <c r="C624" s="32" t="s">
        <v>20</v>
      </c>
      <c r="D624" s="32" t="s">
        <v>282</v>
      </c>
      <c r="E624" s="32" t="s">
        <v>5</v>
      </c>
      <c r="F624" s="33">
        <v>1884652.85</v>
      </c>
      <c r="G624" s="33">
        <v>1884652.85</v>
      </c>
    </row>
    <row r="625" spans="1:7" ht="31.5" x14ac:dyDescent="0.25">
      <c r="A625" s="31" t="s">
        <v>971</v>
      </c>
      <c r="B625" s="32" t="s">
        <v>274</v>
      </c>
      <c r="C625" s="32" t="s">
        <v>20</v>
      </c>
      <c r="D625" s="32" t="s">
        <v>282</v>
      </c>
      <c r="E625" s="32" t="s">
        <v>110</v>
      </c>
      <c r="F625" s="33">
        <v>1884652.85</v>
      </c>
      <c r="G625" s="33">
        <v>1884652.85</v>
      </c>
    </row>
    <row r="626" spans="1:7" ht="31.5" x14ac:dyDescent="0.25">
      <c r="A626" s="31" t="s">
        <v>972</v>
      </c>
      <c r="B626" s="32" t="s">
        <v>274</v>
      </c>
      <c r="C626" s="32" t="s">
        <v>20</v>
      </c>
      <c r="D626" s="32" t="s">
        <v>282</v>
      </c>
      <c r="E626" s="32" t="s">
        <v>111</v>
      </c>
      <c r="F626" s="33">
        <v>1884652.85</v>
      </c>
      <c r="G626" s="33">
        <v>1884652.85</v>
      </c>
    </row>
    <row r="627" spans="1:7" ht="63" x14ac:dyDescent="0.25">
      <c r="A627" s="31" t="s">
        <v>205</v>
      </c>
      <c r="B627" s="32" t="s">
        <v>274</v>
      </c>
      <c r="C627" s="32" t="s">
        <v>20</v>
      </c>
      <c r="D627" s="32" t="s">
        <v>206</v>
      </c>
      <c r="E627" s="32" t="s">
        <v>5</v>
      </c>
      <c r="F627" s="33">
        <v>75296807.959999993</v>
      </c>
      <c r="G627" s="33">
        <v>54616269.579999998</v>
      </c>
    </row>
    <row r="628" spans="1:7" ht="63" x14ac:dyDescent="0.25">
      <c r="A628" s="31" t="s">
        <v>220</v>
      </c>
      <c r="B628" s="32" t="s">
        <v>274</v>
      </c>
      <c r="C628" s="32" t="s">
        <v>20</v>
      </c>
      <c r="D628" s="32" t="s">
        <v>221</v>
      </c>
      <c r="E628" s="32" t="s">
        <v>5</v>
      </c>
      <c r="F628" s="33">
        <v>75296807.959999993</v>
      </c>
      <c r="G628" s="33">
        <v>54616269.579999998</v>
      </c>
    </row>
    <row r="629" spans="1:7" ht="31.5" x14ac:dyDescent="0.25">
      <c r="A629" s="31" t="s">
        <v>1109</v>
      </c>
      <c r="B629" s="32" t="s">
        <v>274</v>
      </c>
      <c r="C629" s="32" t="s">
        <v>20</v>
      </c>
      <c r="D629" s="32" t="s">
        <v>283</v>
      </c>
      <c r="E629" s="32" t="s">
        <v>5</v>
      </c>
      <c r="F629" s="33">
        <v>3403565</v>
      </c>
      <c r="G629" s="33">
        <v>3403565</v>
      </c>
    </row>
    <row r="630" spans="1:7" ht="47.25" x14ac:dyDescent="0.25">
      <c r="A630" s="31" t="s">
        <v>1110</v>
      </c>
      <c r="B630" s="32" t="s">
        <v>274</v>
      </c>
      <c r="C630" s="32" t="s">
        <v>20</v>
      </c>
      <c r="D630" s="32" t="s">
        <v>283</v>
      </c>
      <c r="E630" s="32" t="s">
        <v>160</v>
      </c>
      <c r="F630" s="33">
        <v>3403565</v>
      </c>
      <c r="G630" s="33">
        <v>3403565</v>
      </c>
    </row>
    <row r="631" spans="1:7" x14ac:dyDescent="0.25">
      <c r="A631" s="31" t="s">
        <v>1111</v>
      </c>
      <c r="B631" s="32" t="s">
        <v>274</v>
      </c>
      <c r="C631" s="32" t="s">
        <v>20</v>
      </c>
      <c r="D631" s="32" t="s">
        <v>283</v>
      </c>
      <c r="E631" s="32" t="s">
        <v>161</v>
      </c>
      <c r="F631" s="33">
        <v>3403565</v>
      </c>
      <c r="G631" s="33">
        <v>3403565</v>
      </c>
    </row>
    <row r="632" spans="1:7" ht="63" x14ac:dyDescent="0.25">
      <c r="A632" s="31" t="s">
        <v>1112</v>
      </c>
      <c r="B632" s="32" t="s">
        <v>274</v>
      </c>
      <c r="C632" s="32" t="s">
        <v>20</v>
      </c>
      <c r="D632" s="32" t="s">
        <v>708</v>
      </c>
      <c r="E632" s="32" t="s">
        <v>5</v>
      </c>
      <c r="F632" s="33">
        <v>3050000</v>
      </c>
      <c r="G632" s="33">
        <v>2785884.87</v>
      </c>
    </row>
    <row r="633" spans="1:7" ht="31.5" x14ac:dyDescent="0.25">
      <c r="A633" s="31" t="s">
        <v>971</v>
      </c>
      <c r="B633" s="32" t="s">
        <v>274</v>
      </c>
      <c r="C633" s="32" t="s">
        <v>20</v>
      </c>
      <c r="D633" s="32" t="s">
        <v>708</v>
      </c>
      <c r="E633" s="32" t="s">
        <v>110</v>
      </c>
      <c r="F633" s="33">
        <v>3050000</v>
      </c>
      <c r="G633" s="33">
        <v>2785884.87</v>
      </c>
    </row>
    <row r="634" spans="1:7" ht="31.5" x14ac:dyDescent="0.25">
      <c r="A634" s="31" t="s">
        <v>972</v>
      </c>
      <c r="B634" s="32" t="s">
        <v>274</v>
      </c>
      <c r="C634" s="32" t="s">
        <v>20</v>
      </c>
      <c r="D634" s="32" t="s">
        <v>708</v>
      </c>
      <c r="E634" s="32" t="s">
        <v>111</v>
      </c>
      <c r="F634" s="33">
        <v>3050000</v>
      </c>
      <c r="G634" s="33">
        <v>2785884.87</v>
      </c>
    </row>
    <row r="635" spans="1:7" ht="63" x14ac:dyDescent="0.25">
      <c r="A635" s="31" t="s">
        <v>1113</v>
      </c>
      <c r="B635" s="32" t="s">
        <v>274</v>
      </c>
      <c r="C635" s="32" t="s">
        <v>20</v>
      </c>
      <c r="D635" s="32" t="s">
        <v>709</v>
      </c>
      <c r="E635" s="32" t="s">
        <v>5</v>
      </c>
      <c r="F635" s="33">
        <v>1556200</v>
      </c>
      <c r="G635" s="33">
        <v>1151603.3</v>
      </c>
    </row>
    <row r="636" spans="1:7" ht="31.5" x14ac:dyDescent="0.25">
      <c r="A636" s="31" t="s">
        <v>971</v>
      </c>
      <c r="B636" s="32" t="s">
        <v>274</v>
      </c>
      <c r="C636" s="32" t="s">
        <v>20</v>
      </c>
      <c r="D636" s="32" t="s">
        <v>709</v>
      </c>
      <c r="E636" s="32" t="s">
        <v>110</v>
      </c>
      <c r="F636" s="33">
        <v>1556200</v>
      </c>
      <c r="G636" s="33">
        <v>1151603.3</v>
      </c>
    </row>
    <row r="637" spans="1:7" ht="31.5" x14ac:dyDescent="0.25">
      <c r="A637" s="31" t="s">
        <v>972</v>
      </c>
      <c r="B637" s="32" t="s">
        <v>274</v>
      </c>
      <c r="C637" s="32" t="s">
        <v>20</v>
      </c>
      <c r="D637" s="32" t="s">
        <v>709</v>
      </c>
      <c r="E637" s="32" t="s">
        <v>111</v>
      </c>
      <c r="F637" s="33">
        <v>1556200</v>
      </c>
      <c r="G637" s="33">
        <v>1151603.3</v>
      </c>
    </row>
    <row r="638" spans="1:7" ht="31.5" x14ac:dyDescent="0.25">
      <c r="A638" s="31" t="s">
        <v>1114</v>
      </c>
      <c r="B638" s="32" t="s">
        <v>274</v>
      </c>
      <c r="C638" s="32" t="s">
        <v>20</v>
      </c>
      <c r="D638" s="32" t="s">
        <v>422</v>
      </c>
      <c r="E638" s="32" t="s">
        <v>5</v>
      </c>
      <c r="F638" s="33">
        <v>142000</v>
      </c>
      <c r="G638" s="33">
        <v>142000</v>
      </c>
    </row>
    <row r="639" spans="1:7" ht="31.5" x14ac:dyDescent="0.25">
      <c r="A639" s="31" t="s">
        <v>971</v>
      </c>
      <c r="B639" s="32" t="s">
        <v>274</v>
      </c>
      <c r="C639" s="32" t="s">
        <v>20</v>
      </c>
      <c r="D639" s="32" t="s">
        <v>422</v>
      </c>
      <c r="E639" s="32" t="s">
        <v>110</v>
      </c>
      <c r="F639" s="33">
        <v>142000</v>
      </c>
      <c r="G639" s="33">
        <v>142000</v>
      </c>
    </row>
    <row r="640" spans="1:7" ht="31.5" x14ac:dyDescent="0.25">
      <c r="A640" s="31" t="s">
        <v>972</v>
      </c>
      <c r="B640" s="32" t="s">
        <v>274</v>
      </c>
      <c r="C640" s="32" t="s">
        <v>20</v>
      </c>
      <c r="D640" s="32" t="s">
        <v>422</v>
      </c>
      <c r="E640" s="32" t="s">
        <v>111</v>
      </c>
      <c r="F640" s="33">
        <v>142000</v>
      </c>
      <c r="G640" s="33">
        <v>142000</v>
      </c>
    </row>
    <row r="641" spans="1:7" ht="63" x14ac:dyDescent="0.25">
      <c r="A641" s="31" t="s">
        <v>1115</v>
      </c>
      <c r="B641" s="32" t="s">
        <v>274</v>
      </c>
      <c r="C641" s="32" t="s">
        <v>20</v>
      </c>
      <c r="D641" s="32" t="s">
        <v>710</v>
      </c>
      <c r="E641" s="32" t="s">
        <v>5</v>
      </c>
      <c r="F641" s="33">
        <v>160530</v>
      </c>
      <c r="G641" s="33">
        <v>146656.72</v>
      </c>
    </row>
    <row r="642" spans="1:7" ht="31.5" x14ac:dyDescent="0.25">
      <c r="A642" s="31" t="s">
        <v>971</v>
      </c>
      <c r="B642" s="32" t="s">
        <v>274</v>
      </c>
      <c r="C642" s="32" t="s">
        <v>20</v>
      </c>
      <c r="D642" s="32" t="s">
        <v>710</v>
      </c>
      <c r="E642" s="32" t="s">
        <v>110</v>
      </c>
      <c r="F642" s="33">
        <v>160530</v>
      </c>
      <c r="G642" s="33">
        <v>146656.72</v>
      </c>
    </row>
    <row r="643" spans="1:7" ht="31.5" x14ac:dyDescent="0.25">
      <c r="A643" s="31" t="s">
        <v>972</v>
      </c>
      <c r="B643" s="32" t="s">
        <v>274</v>
      </c>
      <c r="C643" s="32" t="s">
        <v>20</v>
      </c>
      <c r="D643" s="32" t="s">
        <v>710</v>
      </c>
      <c r="E643" s="32" t="s">
        <v>111</v>
      </c>
      <c r="F643" s="33">
        <v>160530</v>
      </c>
      <c r="G643" s="33">
        <v>146656.72</v>
      </c>
    </row>
    <row r="644" spans="1:7" ht="63" x14ac:dyDescent="0.25">
      <c r="A644" s="31" t="s">
        <v>1116</v>
      </c>
      <c r="B644" s="32" t="s">
        <v>274</v>
      </c>
      <c r="C644" s="32" t="s">
        <v>20</v>
      </c>
      <c r="D644" s="32" t="s">
        <v>711</v>
      </c>
      <c r="E644" s="32" t="s">
        <v>5</v>
      </c>
      <c r="F644" s="33">
        <v>81905.259999999995</v>
      </c>
      <c r="G644" s="33">
        <v>60610.7</v>
      </c>
    </row>
    <row r="645" spans="1:7" ht="31.5" x14ac:dyDescent="0.25">
      <c r="A645" s="31" t="s">
        <v>971</v>
      </c>
      <c r="B645" s="32" t="s">
        <v>274</v>
      </c>
      <c r="C645" s="32" t="s">
        <v>20</v>
      </c>
      <c r="D645" s="32" t="s">
        <v>711</v>
      </c>
      <c r="E645" s="32" t="s">
        <v>110</v>
      </c>
      <c r="F645" s="33">
        <v>81905.259999999995</v>
      </c>
      <c r="G645" s="33">
        <v>60610.7</v>
      </c>
    </row>
    <row r="646" spans="1:7" ht="31.5" x14ac:dyDescent="0.25">
      <c r="A646" s="31" t="s">
        <v>972</v>
      </c>
      <c r="B646" s="32" t="s">
        <v>274</v>
      </c>
      <c r="C646" s="32" t="s">
        <v>20</v>
      </c>
      <c r="D646" s="32" t="s">
        <v>711</v>
      </c>
      <c r="E646" s="32" t="s">
        <v>111</v>
      </c>
      <c r="F646" s="33">
        <v>81905.259999999995</v>
      </c>
      <c r="G646" s="33">
        <v>60610.7</v>
      </c>
    </row>
    <row r="647" spans="1:7" ht="31.5" x14ac:dyDescent="0.25">
      <c r="A647" s="31" t="s">
        <v>1117</v>
      </c>
      <c r="B647" s="32" t="s">
        <v>274</v>
      </c>
      <c r="C647" s="32" t="s">
        <v>20</v>
      </c>
      <c r="D647" s="32" t="s">
        <v>712</v>
      </c>
      <c r="E647" s="32" t="s">
        <v>5</v>
      </c>
      <c r="F647" s="33">
        <v>294333.33</v>
      </c>
      <c r="G647" s="33">
        <v>294333.33</v>
      </c>
    </row>
    <row r="648" spans="1:7" ht="31.5" x14ac:dyDescent="0.25">
      <c r="A648" s="31" t="s">
        <v>971</v>
      </c>
      <c r="B648" s="32" t="s">
        <v>274</v>
      </c>
      <c r="C648" s="32" t="s">
        <v>20</v>
      </c>
      <c r="D648" s="32" t="s">
        <v>712</v>
      </c>
      <c r="E648" s="32" t="s">
        <v>110</v>
      </c>
      <c r="F648" s="33">
        <v>294333.33</v>
      </c>
      <c r="G648" s="33">
        <v>294333.33</v>
      </c>
    </row>
    <row r="649" spans="1:7" ht="31.5" x14ac:dyDescent="0.25">
      <c r="A649" s="31" t="s">
        <v>972</v>
      </c>
      <c r="B649" s="32" t="s">
        <v>274</v>
      </c>
      <c r="C649" s="32" t="s">
        <v>20</v>
      </c>
      <c r="D649" s="32" t="s">
        <v>712</v>
      </c>
      <c r="E649" s="32" t="s">
        <v>111</v>
      </c>
      <c r="F649" s="33">
        <v>294333.33</v>
      </c>
      <c r="G649" s="33">
        <v>294333.33</v>
      </c>
    </row>
    <row r="650" spans="1:7" ht="47.25" x14ac:dyDescent="0.25">
      <c r="A650" s="31" t="s">
        <v>1118</v>
      </c>
      <c r="B650" s="32" t="s">
        <v>274</v>
      </c>
      <c r="C650" s="32" t="s">
        <v>20</v>
      </c>
      <c r="D650" s="32" t="s">
        <v>713</v>
      </c>
      <c r="E650" s="32" t="s">
        <v>5</v>
      </c>
      <c r="F650" s="33">
        <v>259440</v>
      </c>
      <c r="G650" s="33">
        <v>259440</v>
      </c>
    </row>
    <row r="651" spans="1:7" ht="31.5" x14ac:dyDescent="0.25">
      <c r="A651" s="31" t="s">
        <v>976</v>
      </c>
      <c r="B651" s="32" t="s">
        <v>274</v>
      </c>
      <c r="C651" s="32" t="s">
        <v>20</v>
      </c>
      <c r="D651" s="32" t="s">
        <v>713</v>
      </c>
      <c r="E651" s="32" t="s">
        <v>54</v>
      </c>
      <c r="F651" s="33">
        <v>259440</v>
      </c>
      <c r="G651" s="33">
        <v>259440</v>
      </c>
    </row>
    <row r="652" spans="1:7" x14ac:dyDescent="0.25">
      <c r="A652" s="31" t="s">
        <v>1119</v>
      </c>
      <c r="B652" s="32" t="s">
        <v>274</v>
      </c>
      <c r="C652" s="32" t="s">
        <v>20</v>
      </c>
      <c r="D652" s="32" t="s">
        <v>713</v>
      </c>
      <c r="E652" s="32" t="s">
        <v>290</v>
      </c>
      <c r="F652" s="33">
        <v>259440</v>
      </c>
      <c r="G652" s="33">
        <v>259440</v>
      </c>
    </row>
    <row r="653" spans="1:7" ht="31.5" x14ac:dyDescent="0.25">
      <c r="A653" s="31" t="s">
        <v>1120</v>
      </c>
      <c r="B653" s="32" t="s">
        <v>274</v>
      </c>
      <c r="C653" s="32" t="s">
        <v>20</v>
      </c>
      <c r="D653" s="32" t="s">
        <v>714</v>
      </c>
      <c r="E653" s="32" t="s">
        <v>5</v>
      </c>
      <c r="F653" s="33">
        <v>259440</v>
      </c>
      <c r="G653" s="33">
        <v>259440</v>
      </c>
    </row>
    <row r="654" spans="1:7" ht="31.5" x14ac:dyDescent="0.25">
      <c r="A654" s="31" t="s">
        <v>976</v>
      </c>
      <c r="B654" s="32" t="s">
        <v>274</v>
      </c>
      <c r="C654" s="32" t="s">
        <v>20</v>
      </c>
      <c r="D654" s="32" t="s">
        <v>714</v>
      </c>
      <c r="E654" s="32" t="s">
        <v>54</v>
      </c>
      <c r="F654" s="33">
        <v>259440</v>
      </c>
      <c r="G654" s="33">
        <v>259440</v>
      </c>
    </row>
    <row r="655" spans="1:7" x14ac:dyDescent="0.25">
      <c r="A655" s="31" t="s">
        <v>1119</v>
      </c>
      <c r="B655" s="32" t="s">
        <v>274</v>
      </c>
      <c r="C655" s="32" t="s">
        <v>20</v>
      </c>
      <c r="D655" s="32" t="s">
        <v>714</v>
      </c>
      <c r="E655" s="32" t="s">
        <v>290</v>
      </c>
      <c r="F655" s="33">
        <v>259440</v>
      </c>
      <c r="G655" s="33">
        <v>259440</v>
      </c>
    </row>
    <row r="656" spans="1:7" ht="47.25" x14ac:dyDescent="0.25">
      <c r="A656" s="31" t="s">
        <v>1121</v>
      </c>
      <c r="B656" s="32" t="s">
        <v>274</v>
      </c>
      <c r="C656" s="32" t="s">
        <v>20</v>
      </c>
      <c r="D656" s="32" t="s">
        <v>715</v>
      </c>
      <c r="E656" s="32" t="s">
        <v>5</v>
      </c>
      <c r="F656" s="33">
        <v>312000</v>
      </c>
      <c r="G656" s="33">
        <v>312000</v>
      </c>
    </row>
    <row r="657" spans="1:7" ht="31.5" x14ac:dyDescent="0.25">
      <c r="A657" s="31" t="s">
        <v>971</v>
      </c>
      <c r="B657" s="32" t="s">
        <v>274</v>
      </c>
      <c r="C657" s="32" t="s">
        <v>20</v>
      </c>
      <c r="D657" s="32" t="s">
        <v>715</v>
      </c>
      <c r="E657" s="32" t="s">
        <v>110</v>
      </c>
      <c r="F657" s="33">
        <v>312000</v>
      </c>
      <c r="G657" s="33">
        <v>312000</v>
      </c>
    </row>
    <row r="658" spans="1:7" ht="31.5" x14ac:dyDescent="0.25">
      <c r="A658" s="31" t="s">
        <v>972</v>
      </c>
      <c r="B658" s="32" t="s">
        <v>274</v>
      </c>
      <c r="C658" s="32" t="s">
        <v>20</v>
      </c>
      <c r="D658" s="32" t="s">
        <v>715</v>
      </c>
      <c r="E658" s="32" t="s">
        <v>111</v>
      </c>
      <c r="F658" s="33">
        <v>312000</v>
      </c>
      <c r="G658" s="33">
        <v>312000</v>
      </c>
    </row>
    <row r="659" spans="1:7" ht="78.75" x14ac:dyDescent="0.25">
      <c r="A659" s="31" t="s">
        <v>1122</v>
      </c>
      <c r="B659" s="32" t="s">
        <v>274</v>
      </c>
      <c r="C659" s="32" t="s">
        <v>20</v>
      </c>
      <c r="D659" s="32" t="s">
        <v>716</v>
      </c>
      <c r="E659" s="32" t="s">
        <v>5</v>
      </c>
      <c r="F659" s="33">
        <v>12234198.949999999</v>
      </c>
      <c r="G659" s="33">
        <v>4266198.95</v>
      </c>
    </row>
    <row r="660" spans="1:7" ht="31.5" x14ac:dyDescent="0.25">
      <c r="A660" s="31" t="s">
        <v>971</v>
      </c>
      <c r="B660" s="32" t="s">
        <v>274</v>
      </c>
      <c r="C660" s="32" t="s">
        <v>20</v>
      </c>
      <c r="D660" s="32" t="s">
        <v>716</v>
      </c>
      <c r="E660" s="32" t="s">
        <v>110</v>
      </c>
      <c r="F660" s="33">
        <v>97263.47</v>
      </c>
      <c r="G660" s="33">
        <v>0</v>
      </c>
    </row>
    <row r="661" spans="1:7" ht="31.5" x14ac:dyDescent="0.25">
      <c r="A661" s="31" t="s">
        <v>972</v>
      </c>
      <c r="B661" s="32" t="s">
        <v>274</v>
      </c>
      <c r="C661" s="32" t="s">
        <v>20</v>
      </c>
      <c r="D661" s="32" t="s">
        <v>716</v>
      </c>
      <c r="E661" s="32" t="s">
        <v>111</v>
      </c>
      <c r="F661" s="33">
        <v>97263.47</v>
      </c>
      <c r="G661" s="33">
        <v>0</v>
      </c>
    </row>
    <row r="662" spans="1:7" ht="47.25" x14ac:dyDescent="0.25">
      <c r="A662" s="31" t="s">
        <v>1110</v>
      </c>
      <c r="B662" s="32" t="s">
        <v>274</v>
      </c>
      <c r="C662" s="32" t="s">
        <v>20</v>
      </c>
      <c r="D662" s="32" t="s">
        <v>716</v>
      </c>
      <c r="E662" s="32" t="s">
        <v>160</v>
      </c>
      <c r="F662" s="33">
        <v>12136935.48</v>
      </c>
      <c r="G662" s="33">
        <v>4266198.95</v>
      </c>
    </row>
    <row r="663" spans="1:7" x14ac:dyDescent="0.25">
      <c r="A663" s="31" t="s">
        <v>1111</v>
      </c>
      <c r="B663" s="32" t="s">
        <v>274</v>
      </c>
      <c r="C663" s="32" t="s">
        <v>20</v>
      </c>
      <c r="D663" s="32" t="s">
        <v>716</v>
      </c>
      <c r="E663" s="32" t="s">
        <v>161</v>
      </c>
      <c r="F663" s="33">
        <v>12136935.48</v>
      </c>
      <c r="G663" s="33">
        <v>4266198.95</v>
      </c>
    </row>
    <row r="664" spans="1:7" ht="78.75" x14ac:dyDescent="0.25">
      <c r="A664" s="31" t="s">
        <v>1123</v>
      </c>
      <c r="B664" s="32" t="s">
        <v>274</v>
      </c>
      <c r="C664" s="32" t="s">
        <v>20</v>
      </c>
      <c r="D664" s="32" t="s">
        <v>717</v>
      </c>
      <c r="E664" s="32" t="s">
        <v>5</v>
      </c>
      <c r="F664" s="33">
        <v>643905.21</v>
      </c>
      <c r="G664" s="33">
        <v>224536.79</v>
      </c>
    </row>
    <row r="665" spans="1:7" ht="31.5" x14ac:dyDescent="0.25">
      <c r="A665" s="31" t="s">
        <v>971</v>
      </c>
      <c r="B665" s="32" t="s">
        <v>274</v>
      </c>
      <c r="C665" s="32" t="s">
        <v>20</v>
      </c>
      <c r="D665" s="32" t="s">
        <v>717</v>
      </c>
      <c r="E665" s="32" t="s">
        <v>110</v>
      </c>
      <c r="F665" s="33">
        <v>5119.12</v>
      </c>
      <c r="G665" s="33">
        <v>0</v>
      </c>
    </row>
    <row r="666" spans="1:7" ht="31.5" x14ac:dyDescent="0.25">
      <c r="A666" s="31" t="s">
        <v>972</v>
      </c>
      <c r="B666" s="32" t="s">
        <v>274</v>
      </c>
      <c r="C666" s="32" t="s">
        <v>20</v>
      </c>
      <c r="D666" s="32" t="s">
        <v>717</v>
      </c>
      <c r="E666" s="32" t="s">
        <v>111</v>
      </c>
      <c r="F666" s="33">
        <v>5119.12</v>
      </c>
      <c r="G666" s="33">
        <v>0</v>
      </c>
    </row>
    <row r="667" spans="1:7" ht="47.25" x14ac:dyDescent="0.25">
      <c r="A667" s="31" t="s">
        <v>1110</v>
      </c>
      <c r="B667" s="32" t="s">
        <v>274</v>
      </c>
      <c r="C667" s="32" t="s">
        <v>20</v>
      </c>
      <c r="D667" s="32" t="s">
        <v>717</v>
      </c>
      <c r="E667" s="32" t="s">
        <v>160</v>
      </c>
      <c r="F667" s="33">
        <v>638786.09</v>
      </c>
      <c r="G667" s="33">
        <v>224536.79</v>
      </c>
    </row>
    <row r="668" spans="1:7" x14ac:dyDescent="0.25">
      <c r="A668" s="31" t="s">
        <v>1111</v>
      </c>
      <c r="B668" s="32" t="s">
        <v>274</v>
      </c>
      <c r="C668" s="32" t="s">
        <v>20</v>
      </c>
      <c r="D668" s="32" t="s">
        <v>717</v>
      </c>
      <c r="E668" s="32" t="s">
        <v>161</v>
      </c>
      <c r="F668" s="33">
        <v>638786.09</v>
      </c>
      <c r="G668" s="33">
        <v>224536.79</v>
      </c>
    </row>
    <row r="669" spans="1:7" ht="78.75" x14ac:dyDescent="0.25">
      <c r="A669" s="31" t="s">
        <v>1124</v>
      </c>
      <c r="B669" s="32" t="s">
        <v>274</v>
      </c>
      <c r="C669" s="32" t="s">
        <v>20</v>
      </c>
      <c r="D669" s="32" t="s">
        <v>718</v>
      </c>
      <c r="E669" s="32" t="s">
        <v>5</v>
      </c>
      <c r="F669" s="33">
        <v>49539429.200000003</v>
      </c>
      <c r="G669" s="33">
        <v>38648455.859999999</v>
      </c>
    </row>
    <row r="670" spans="1:7" ht="47.25" x14ac:dyDescent="0.25">
      <c r="A670" s="31" t="s">
        <v>1110</v>
      </c>
      <c r="B670" s="32" t="s">
        <v>274</v>
      </c>
      <c r="C670" s="32" t="s">
        <v>20</v>
      </c>
      <c r="D670" s="32" t="s">
        <v>718</v>
      </c>
      <c r="E670" s="32" t="s">
        <v>160</v>
      </c>
      <c r="F670" s="33">
        <v>49539429.200000003</v>
      </c>
      <c r="G670" s="33">
        <v>38648455.859999999</v>
      </c>
    </row>
    <row r="671" spans="1:7" x14ac:dyDescent="0.25">
      <c r="A671" s="31" t="s">
        <v>1111</v>
      </c>
      <c r="B671" s="32" t="s">
        <v>274</v>
      </c>
      <c r="C671" s="32" t="s">
        <v>20</v>
      </c>
      <c r="D671" s="32" t="s">
        <v>718</v>
      </c>
      <c r="E671" s="32" t="s">
        <v>161</v>
      </c>
      <c r="F671" s="33">
        <v>49539429.200000003</v>
      </c>
      <c r="G671" s="33">
        <v>38648455.859999999</v>
      </c>
    </row>
    <row r="672" spans="1:7" ht="31.5" x14ac:dyDescent="0.25">
      <c r="A672" s="31" t="s">
        <v>1109</v>
      </c>
      <c r="B672" s="32" t="s">
        <v>274</v>
      </c>
      <c r="C672" s="32" t="s">
        <v>20</v>
      </c>
      <c r="D672" s="32" t="s">
        <v>719</v>
      </c>
      <c r="E672" s="32" t="s">
        <v>5</v>
      </c>
      <c r="F672" s="33">
        <v>3021689.7</v>
      </c>
      <c r="G672" s="33">
        <v>2358288.61</v>
      </c>
    </row>
    <row r="673" spans="1:7" ht="47.25" x14ac:dyDescent="0.25">
      <c r="A673" s="31" t="s">
        <v>1110</v>
      </c>
      <c r="B673" s="32" t="s">
        <v>274</v>
      </c>
      <c r="C673" s="32" t="s">
        <v>20</v>
      </c>
      <c r="D673" s="32" t="s">
        <v>719</v>
      </c>
      <c r="E673" s="32" t="s">
        <v>160</v>
      </c>
      <c r="F673" s="33">
        <v>3021689.7</v>
      </c>
      <c r="G673" s="33">
        <v>2358288.61</v>
      </c>
    </row>
    <row r="674" spans="1:7" x14ac:dyDescent="0.25">
      <c r="A674" s="31" t="s">
        <v>1111</v>
      </c>
      <c r="B674" s="32" t="s">
        <v>274</v>
      </c>
      <c r="C674" s="32" t="s">
        <v>20</v>
      </c>
      <c r="D674" s="32" t="s">
        <v>719</v>
      </c>
      <c r="E674" s="32" t="s">
        <v>161</v>
      </c>
      <c r="F674" s="33">
        <v>3021689.7</v>
      </c>
      <c r="G674" s="33">
        <v>2358288.61</v>
      </c>
    </row>
    <row r="675" spans="1:7" ht="47.25" x14ac:dyDescent="0.25">
      <c r="A675" s="31" t="s">
        <v>1125</v>
      </c>
      <c r="B675" s="32" t="s">
        <v>274</v>
      </c>
      <c r="C675" s="32" t="s">
        <v>20</v>
      </c>
      <c r="D675" s="32" t="s">
        <v>720</v>
      </c>
      <c r="E675" s="32" t="s">
        <v>5</v>
      </c>
      <c r="F675" s="33">
        <v>338171.31</v>
      </c>
      <c r="G675" s="33">
        <v>303255.45</v>
      </c>
    </row>
    <row r="676" spans="1:7" ht="47.25" x14ac:dyDescent="0.25">
      <c r="A676" s="31" t="s">
        <v>1110</v>
      </c>
      <c r="B676" s="32" t="s">
        <v>274</v>
      </c>
      <c r="C676" s="32" t="s">
        <v>20</v>
      </c>
      <c r="D676" s="32" t="s">
        <v>720</v>
      </c>
      <c r="E676" s="32" t="s">
        <v>160</v>
      </c>
      <c r="F676" s="33">
        <v>338171.31</v>
      </c>
      <c r="G676" s="33">
        <v>303255.45</v>
      </c>
    </row>
    <row r="677" spans="1:7" x14ac:dyDescent="0.25">
      <c r="A677" s="31" t="s">
        <v>1111</v>
      </c>
      <c r="B677" s="32" t="s">
        <v>274</v>
      </c>
      <c r="C677" s="32" t="s">
        <v>20</v>
      </c>
      <c r="D677" s="32" t="s">
        <v>720</v>
      </c>
      <c r="E677" s="32" t="s">
        <v>161</v>
      </c>
      <c r="F677" s="33">
        <v>338171.31</v>
      </c>
      <c r="G677" s="33">
        <v>303255.45</v>
      </c>
    </row>
    <row r="678" spans="1:7" ht="47.25" x14ac:dyDescent="0.25">
      <c r="A678" s="31" t="s">
        <v>285</v>
      </c>
      <c r="B678" s="32" t="s">
        <v>274</v>
      </c>
      <c r="C678" s="32" t="s">
        <v>20</v>
      </c>
      <c r="D678" s="32" t="s">
        <v>286</v>
      </c>
      <c r="E678" s="32" t="s">
        <v>5</v>
      </c>
      <c r="F678" s="33">
        <v>66429.14</v>
      </c>
      <c r="G678" s="33">
        <v>41287.879999999997</v>
      </c>
    </row>
    <row r="679" spans="1:7" ht="47.25" x14ac:dyDescent="0.25">
      <c r="A679" s="31" t="s">
        <v>287</v>
      </c>
      <c r="B679" s="32" t="s">
        <v>274</v>
      </c>
      <c r="C679" s="32" t="s">
        <v>20</v>
      </c>
      <c r="D679" s="32" t="s">
        <v>288</v>
      </c>
      <c r="E679" s="32" t="s">
        <v>5</v>
      </c>
      <c r="F679" s="33">
        <v>66429.14</v>
      </c>
      <c r="G679" s="33">
        <v>41287.879999999997</v>
      </c>
    </row>
    <row r="680" spans="1:7" ht="63" x14ac:dyDescent="0.25">
      <c r="A680" s="31" t="s">
        <v>1126</v>
      </c>
      <c r="B680" s="32" t="s">
        <v>274</v>
      </c>
      <c r="C680" s="32" t="s">
        <v>20</v>
      </c>
      <c r="D680" s="32" t="s">
        <v>289</v>
      </c>
      <c r="E680" s="32" t="s">
        <v>5</v>
      </c>
      <c r="F680" s="33">
        <v>66429.14</v>
      </c>
      <c r="G680" s="33">
        <v>41287.879999999997</v>
      </c>
    </row>
    <row r="681" spans="1:7" ht="31.5" x14ac:dyDescent="0.25">
      <c r="A681" s="31" t="s">
        <v>976</v>
      </c>
      <c r="B681" s="32" t="s">
        <v>274</v>
      </c>
      <c r="C681" s="32" t="s">
        <v>20</v>
      </c>
      <c r="D681" s="32" t="s">
        <v>289</v>
      </c>
      <c r="E681" s="32" t="s">
        <v>54</v>
      </c>
      <c r="F681" s="33">
        <v>66429.14</v>
      </c>
      <c r="G681" s="33">
        <v>41287.879999999997</v>
      </c>
    </row>
    <row r="682" spans="1:7" x14ac:dyDescent="0.25">
      <c r="A682" s="31" t="s">
        <v>1119</v>
      </c>
      <c r="B682" s="32" t="s">
        <v>274</v>
      </c>
      <c r="C682" s="32" t="s">
        <v>20</v>
      </c>
      <c r="D682" s="32" t="s">
        <v>289</v>
      </c>
      <c r="E682" s="32" t="s">
        <v>290</v>
      </c>
      <c r="F682" s="33">
        <v>66429.14</v>
      </c>
      <c r="G682" s="33">
        <v>41287.879999999997</v>
      </c>
    </row>
    <row r="683" spans="1:7" x14ac:dyDescent="0.25">
      <c r="A683" s="31" t="s">
        <v>25</v>
      </c>
      <c r="B683" s="32" t="s">
        <v>274</v>
      </c>
      <c r="C683" s="32" t="s">
        <v>24</v>
      </c>
      <c r="D683" s="32" t="s">
        <v>173</v>
      </c>
      <c r="E683" s="32" t="s">
        <v>5</v>
      </c>
      <c r="F683" s="33">
        <v>17737278.32</v>
      </c>
      <c r="G683" s="33">
        <v>10625099.810000001</v>
      </c>
    </row>
    <row r="684" spans="1:7" ht="63" x14ac:dyDescent="0.25">
      <c r="A684" s="31" t="s">
        <v>205</v>
      </c>
      <c r="B684" s="32" t="s">
        <v>274</v>
      </c>
      <c r="C684" s="32" t="s">
        <v>24</v>
      </c>
      <c r="D684" s="32" t="s">
        <v>206</v>
      </c>
      <c r="E684" s="32" t="s">
        <v>5</v>
      </c>
      <c r="F684" s="33">
        <v>11031316</v>
      </c>
      <c r="G684" s="33">
        <v>3919137.49</v>
      </c>
    </row>
    <row r="685" spans="1:7" ht="63" x14ac:dyDescent="0.25">
      <c r="A685" s="31" t="s">
        <v>220</v>
      </c>
      <c r="B685" s="32" t="s">
        <v>274</v>
      </c>
      <c r="C685" s="32" t="s">
        <v>24</v>
      </c>
      <c r="D685" s="32" t="s">
        <v>221</v>
      </c>
      <c r="E685" s="32" t="s">
        <v>5</v>
      </c>
      <c r="F685" s="33">
        <v>10621316</v>
      </c>
      <c r="G685" s="33">
        <v>3509137.49</v>
      </c>
    </row>
    <row r="686" spans="1:7" ht="31.5" x14ac:dyDescent="0.25">
      <c r="A686" s="31" t="s">
        <v>1127</v>
      </c>
      <c r="B686" s="32" t="s">
        <v>274</v>
      </c>
      <c r="C686" s="32" t="s">
        <v>24</v>
      </c>
      <c r="D686" s="32" t="s">
        <v>727</v>
      </c>
      <c r="E686" s="32" t="s">
        <v>5</v>
      </c>
      <c r="F686" s="33">
        <v>10000000</v>
      </c>
      <c r="G686" s="33">
        <v>3243430.62</v>
      </c>
    </row>
    <row r="687" spans="1:7" ht="31.5" x14ac:dyDescent="0.25">
      <c r="A687" s="31" t="s">
        <v>971</v>
      </c>
      <c r="B687" s="32" t="s">
        <v>274</v>
      </c>
      <c r="C687" s="32" t="s">
        <v>24</v>
      </c>
      <c r="D687" s="32" t="s">
        <v>727</v>
      </c>
      <c r="E687" s="32" t="s">
        <v>110</v>
      </c>
      <c r="F687" s="33">
        <v>8940791.3399999999</v>
      </c>
      <c r="G687" s="33">
        <v>3243430.62</v>
      </c>
    </row>
    <row r="688" spans="1:7" ht="31.5" x14ac:dyDescent="0.25">
      <c r="A688" s="31" t="s">
        <v>972</v>
      </c>
      <c r="B688" s="32" t="s">
        <v>274</v>
      </c>
      <c r="C688" s="32" t="s">
        <v>24</v>
      </c>
      <c r="D688" s="32" t="s">
        <v>727</v>
      </c>
      <c r="E688" s="32" t="s">
        <v>111</v>
      </c>
      <c r="F688" s="33">
        <v>8940791.3399999999</v>
      </c>
      <c r="G688" s="33">
        <v>3243430.62</v>
      </c>
    </row>
    <row r="689" spans="1:7" ht="47.25" x14ac:dyDescent="0.25">
      <c r="A689" s="31" t="s">
        <v>1110</v>
      </c>
      <c r="B689" s="32" t="s">
        <v>274</v>
      </c>
      <c r="C689" s="32" t="s">
        <v>24</v>
      </c>
      <c r="D689" s="32" t="s">
        <v>727</v>
      </c>
      <c r="E689" s="32" t="s">
        <v>160</v>
      </c>
      <c r="F689" s="33">
        <v>1059208.6599999999</v>
      </c>
      <c r="G689" s="33">
        <v>0</v>
      </c>
    </row>
    <row r="690" spans="1:7" x14ac:dyDescent="0.25">
      <c r="A690" s="31" t="s">
        <v>1111</v>
      </c>
      <c r="B690" s="32" t="s">
        <v>274</v>
      </c>
      <c r="C690" s="32" t="s">
        <v>24</v>
      </c>
      <c r="D690" s="32" t="s">
        <v>727</v>
      </c>
      <c r="E690" s="32" t="s">
        <v>161</v>
      </c>
      <c r="F690" s="33">
        <v>1059208.6599999999</v>
      </c>
      <c r="G690" s="33">
        <v>0</v>
      </c>
    </row>
    <row r="691" spans="1:7" ht="47.25" x14ac:dyDescent="0.25">
      <c r="A691" s="31" t="s">
        <v>1128</v>
      </c>
      <c r="B691" s="32" t="s">
        <v>274</v>
      </c>
      <c r="C691" s="32" t="s">
        <v>24</v>
      </c>
      <c r="D691" s="32" t="s">
        <v>728</v>
      </c>
      <c r="E691" s="32" t="s">
        <v>5</v>
      </c>
      <c r="F691" s="33">
        <v>526316</v>
      </c>
      <c r="G691" s="33">
        <v>170706.87</v>
      </c>
    </row>
    <row r="692" spans="1:7" ht="31.5" x14ac:dyDescent="0.25">
      <c r="A692" s="31" t="s">
        <v>971</v>
      </c>
      <c r="B692" s="32" t="s">
        <v>274</v>
      </c>
      <c r="C692" s="32" t="s">
        <v>24</v>
      </c>
      <c r="D692" s="32" t="s">
        <v>728</v>
      </c>
      <c r="E692" s="32" t="s">
        <v>110</v>
      </c>
      <c r="F692" s="33">
        <v>470567.97</v>
      </c>
      <c r="G692" s="33">
        <v>170706.87</v>
      </c>
    </row>
    <row r="693" spans="1:7" ht="31.5" x14ac:dyDescent="0.25">
      <c r="A693" s="31" t="s">
        <v>972</v>
      </c>
      <c r="B693" s="32" t="s">
        <v>274</v>
      </c>
      <c r="C693" s="32" t="s">
        <v>24</v>
      </c>
      <c r="D693" s="32" t="s">
        <v>728</v>
      </c>
      <c r="E693" s="32" t="s">
        <v>111</v>
      </c>
      <c r="F693" s="33">
        <v>470567.97</v>
      </c>
      <c r="G693" s="33">
        <v>170706.87</v>
      </c>
    </row>
    <row r="694" spans="1:7" ht="47.25" x14ac:dyDescent="0.25">
      <c r="A694" s="31" t="s">
        <v>1110</v>
      </c>
      <c r="B694" s="32" t="s">
        <v>274</v>
      </c>
      <c r="C694" s="32" t="s">
        <v>24</v>
      </c>
      <c r="D694" s="32" t="s">
        <v>728</v>
      </c>
      <c r="E694" s="32" t="s">
        <v>160</v>
      </c>
      <c r="F694" s="33">
        <v>55748.03</v>
      </c>
      <c r="G694" s="33">
        <v>0</v>
      </c>
    </row>
    <row r="695" spans="1:7" x14ac:dyDescent="0.25">
      <c r="A695" s="31" t="s">
        <v>1111</v>
      </c>
      <c r="B695" s="32" t="s">
        <v>274</v>
      </c>
      <c r="C695" s="32" t="s">
        <v>24</v>
      </c>
      <c r="D695" s="32" t="s">
        <v>728</v>
      </c>
      <c r="E695" s="32" t="s">
        <v>161</v>
      </c>
      <c r="F695" s="33">
        <v>55748.03</v>
      </c>
      <c r="G695" s="33">
        <v>0</v>
      </c>
    </row>
    <row r="696" spans="1:7" ht="31.5" x14ac:dyDescent="0.25">
      <c r="A696" s="31" t="s">
        <v>1129</v>
      </c>
      <c r="B696" s="32" t="s">
        <v>274</v>
      </c>
      <c r="C696" s="32" t="s">
        <v>24</v>
      </c>
      <c r="D696" s="32" t="s">
        <v>423</v>
      </c>
      <c r="E696" s="32" t="s">
        <v>5</v>
      </c>
      <c r="F696" s="33">
        <v>95000</v>
      </c>
      <c r="G696" s="33">
        <v>95000</v>
      </c>
    </row>
    <row r="697" spans="1:7" ht="31.5" x14ac:dyDescent="0.25">
      <c r="A697" s="31" t="s">
        <v>971</v>
      </c>
      <c r="B697" s="32" t="s">
        <v>274</v>
      </c>
      <c r="C697" s="32" t="s">
        <v>24</v>
      </c>
      <c r="D697" s="32" t="s">
        <v>423</v>
      </c>
      <c r="E697" s="32" t="s">
        <v>110</v>
      </c>
      <c r="F697" s="33">
        <v>95000</v>
      </c>
      <c r="G697" s="33">
        <v>95000</v>
      </c>
    </row>
    <row r="698" spans="1:7" ht="31.5" x14ac:dyDescent="0.25">
      <c r="A698" s="31" t="s">
        <v>972</v>
      </c>
      <c r="B698" s="32" t="s">
        <v>274</v>
      </c>
      <c r="C698" s="32" t="s">
        <v>24</v>
      </c>
      <c r="D698" s="32" t="s">
        <v>423</v>
      </c>
      <c r="E698" s="32" t="s">
        <v>111</v>
      </c>
      <c r="F698" s="33">
        <v>95000</v>
      </c>
      <c r="G698" s="33">
        <v>95000</v>
      </c>
    </row>
    <row r="699" spans="1:7" ht="47.25" x14ac:dyDescent="0.25">
      <c r="A699" s="31" t="s">
        <v>207</v>
      </c>
      <c r="B699" s="32" t="s">
        <v>274</v>
      </c>
      <c r="C699" s="32" t="s">
        <v>24</v>
      </c>
      <c r="D699" s="32" t="s">
        <v>208</v>
      </c>
      <c r="E699" s="32" t="s">
        <v>5</v>
      </c>
      <c r="F699" s="33">
        <v>410000</v>
      </c>
      <c r="G699" s="33">
        <v>410000</v>
      </c>
    </row>
    <row r="700" spans="1:7" ht="31.5" x14ac:dyDescent="0.25">
      <c r="A700" s="31" t="s">
        <v>1130</v>
      </c>
      <c r="B700" s="32" t="s">
        <v>274</v>
      </c>
      <c r="C700" s="32" t="s">
        <v>24</v>
      </c>
      <c r="D700" s="32" t="s">
        <v>271</v>
      </c>
      <c r="E700" s="32" t="s">
        <v>5</v>
      </c>
      <c r="F700" s="33">
        <v>410000</v>
      </c>
      <c r="G700" s="33">
        <v>410000</v>
      </c>
    </row>
    <row r="701" spans="1:7" ht="31.5" x14ac:dyDescent="0.25">
      <c r="A701" s="31" t="s">
        <v>971</v>
      </c>
      <c r="B701" s="32" t="s">
        <v>274</v>
      </c>
      <c r="C701" s="32" t="s">
        <v>24</v>
      </c>
      <c r="D701" s="32" t="s">
        <v>271</v>
      </c>
      <c r="E701" s="32" t="s">
        <v>110</v>
      </c>
      <c r="F701" s="33">
        <v>410000</v>
      </c>
      <c r="G701" s="33">
        <v>410000</v>
      </c>
    </row>
    <row r="702" spans="1:7" ht="31.5" x14ac:dyDescent="0.25">
      <c r="A702" s="31" t="s">
        <v>972</v>
      </c>
      <c r="B702" s="32" t="s">
        <v>274</v>
      </c>
      <c r="C702" s="32" t="s">
        <v>24</v>
      </c>
      <c r="D702" s="32" t="s">
        <v>271</v>
      </c>
      <c r="E702" s="32" t="s">
        <v>111</v>
      </c>
      <c r="F702" s="33">
        <v>410000</v>
      </c>
      <c r="G702" s="33">
        <v>410000</v>
      </c>
    </row>
    <row r="703" spans="1:7" ht="63" x14ac:dyDescent="0.25">
      <c r="A703" s="31" t="s">
        <v>409</v>
      </c>
      <c r="B703" s="32" t="s">
        <v>274</v>
      </c>
      <c r="C703" s="32" t="s">
        <v>24</v>
      </c>
      <c r="D703" s="32" t="s">
        <v>410</v>
      </c>
      <c r="E703" s="32" t="s">
        <v>5</v>
      </c>
      <c r="F703" s="33">
        <v>6705962.3200000003</v>
      </c>
      <c r="G703" s="33">
        <v>6705962.3200000003</v>
      </c>
    </row>
    <row r="704" spans="1:7" ht="63" x14ac:dyDescent="0.25">
      <c r="A704" s="31" t="s">
        <v>733</v>
      </c>
      <c r="B704" s="32" t="s">
        <v>274</v>
      </c>
      <c r="C704" s="32" t="s">
        <v>24</v>
      </c>
      <c r="D704" s="32" t="s">
        <v>410</v>
      </c>
      <c r="E704" s="32" t="s">
        <v>5</v>
      </c>
      <c r="F704" s="33">
        <v>415918.82</v>
      </c>
      <c r="G704" s="33">
        <v>415918.82</v>
      </c>
    </row>
    <row r="705" spans="1:7" x14ac:dyDescent="0.25">
      <c r="A705" s="31" t="s">
        <v>1131</v>
      </c>
      <c r="B705" s="32" t="s">
        <v>274</v>
      </c>
      <c r="C705" s="32" t="s">
        <v>24</v>
      </c>
      <c r="D705" s="32" t="s">
        <v>424</v>
      </c>
      <c r="E705" s="32" t="s">
        <v>5</v>
      </c>
      <c r="F705" s="33">
        <v>415918.82</v>
      </c>
      <c r="G705" s="33">
        <v>415918.82</v>
      </c>
    </row>
    <row r="706" spans="1:7" ht="31.5" x14ac:dyDescent="0.25">
      <c r="A706" s="31" t="s">
        <v>971</v>
      </c>
      <c r="B706" s="32" t="s">
        <v>274</v>
      </c>
      <c r="C706" s="32" t="s">
        <v>24</v>
      </c>
      <c r="D706" s="32" t="s">
        <v>424</v>
      </c>
      <c r="E706" s="32" t="s">
        <v>110</v>
      </c>
      <c r="F706" s="33">
        <v>415918.82</v>
      </c>
      <c r="G706" s="33">
        <v>415918.82</v>
      </c>
    </row>
    <row r="707" spans="1:7" ht="31.5" x14ac:dyDescent="0.25">
      <c r="A707" s="31" t="s">
        <v>972</v>
      </c>
      <c r="B707" s="32" t="s">
        <v>274</v>
      </c>
      <c r="C707" s="32" t="s">
        <v>24</v>
      </c>
      <c r="D707" s="32" t="s">
        <v>424</v>
      </c>
      <c r="E707" s="32" t="s">
        <v>111</v>
      </c>
      <c r="F707" s="33">
        <v>415918.82</v>
      </c>
      <c r="G707" s="33">
        <v>415918.82</v>
      </c>
    </row>
    <row r="708" spans="1:7" ht="31.5" x14ac:dyDescent="0.25">
      <c r="A708" s="31" t="s">
        <v>428</v>
      </c>
      <c r="B708" s="32" t="s">
        <v>274</v>
      </c>
      <c r="C708" s="32" t="s">
        <v>24</v>
      </c>
      <c r="D708" s="32" t="s">
        <v>760</v>
      </c>
      <c r="E708" s="32" t="s">
        <v>5</v>
      </c>
      <c r="F708" s="33">
        <v>6290043.5</v>
      </c>
      <c r="G708" s="33">
        <v>6290043.5</v>
      </c>
    </row>
    <row r="709" spans="1:7" ht="47.25" x14ac:dyDescent="0.25">
      <c r="A709" s="31" t="s">
        <v>1052</v>
      </c>
      <c r="B709" s="32" t="s">
        <v>274</v>
      </c>
      <c r="C709" s="32" t="s">
        <v>24</v>
      </c>
      <c r="D709" s="32" t="s">
        <v>734</v>
      </c>
      <c r="E709" s="32" t="s">
        <v>5</v>
      </c>
      <c r="F709" s="33">
        <v>6290043.5</v>
      </c>
      <c r="G709" s="33">
        <v>6290043.5</v>
      </c>
    </row>
    <row r="710" spans="1:7" ht="31.5" x14ac:dyDescent="0.25">
      <c r="A710" s="31" t="s">
        <v>971</v>
      </c>
      <c r="B710" s="32" t="s">
        <v>274</v>
      </c>
      <c r="C710" s="32" t="s">
        <v>24</v>
      </c>
      <c r="D710" s="32" t="s">
        <v>734</v>
      </c>
      <c r="E710" s="32" t="s">
        <v>110</v>
      </c>
      <c r="F710" s="33">
        <v>6290043.5</v>
      </c>
      <c r="G710" s="33">
        <v>6290043.5</v>
      </c>
    </row>
    <row r="711" spans="1:7" ht="31.5" x14ac:dyDescent="0.25">
      <c r="A711" s="31" t="s">
        <v>972</v>
      </c>
      <c r="B711" s="32" t="s">
        <v>274</v>
      </c>
      <c r="C711" s="32" t="s">
        <v>24</v>
      </c>
      <c r="D711" s="32" t="s">
        <v>734</v>
      </c>
      <c r="E711" s="32" t="s">
        <v>111</v>
      </c>
      <c r="F711" s="33">
        <v>6290043.5</v>
      </c>
      <c r="G711" s="33">
        <v>6290043.5</v>
      </c>
    </row>
    <row r="712" spans="1:7" ht="31.5" x14ac:dyDescent="0.25">
      <c r="A712" s="31" t="s">
        <v>1</v>
      </c>
      <c r="B712" s="32" t="s">
        <v>274</v>
      </c>
      <c r="C712" s="32" t="s">
        <v>81</v>
      </c>
      <c r="D712" s="32" t="s">
        <v>173</v>
      </c>
      <c r="E712" s="32" t="s">
        <v>5</v>
      </c>
      <c r="F712" s="33">
        <v>1106757</v>
      </c>
      <c r="G712" s="33">
        <v>438550</v>
      </c>
    </row>
    <row r="713" spans="1:7" ht="63" x14ac:dyDescent="0.25">
      <c r="A713" s="31" t="s">
        <v>205</v>
      </c>
      <c r="B713" s="32" t="s">
        <v>274</v>
      </c>
      <c r="C713" s="32" t="s">
        <v>81</v>
      </c>
      <c r="D713" s="32" t="s">
        <v>206</v>
      </c>
      <c r="E713" s="32" t="s">
        <v>5</v>
      </c>
      <c r="F713" s="33">
        <v>1106757</v>
      </c>
      <c r="G713" s="33">
        <v>438550</v>
      </c>
    </row>
    <row r="714" spans="1:7" ht="63" x14ac:dyDescent="0.25">
      <c r="A714" s="31" t="s">
        <v>220</v>
      </c>
      <c r="B714" s="32" t="s">
        <v>274</v>
      </c>
      <c r="C714" s="32" t="s">
        <v>81</v>
      </c>
      <c r="D714" s="32" t="s">
        <v>221</v>
      </c>
      <c r="E714" s="32" t="s">
        <v>5</v>
      </c>
      <c r="F714" s="33">
        <v>1106757</v>
      </c>
      <c r="G714" s="33">
        <v>438550</v>
      </c>
    </row>
    <row r="715" spans="1:7" ht="47.25" x14ac:dyDescent="0.25">
      <c r="A715" s="31" t="s">
        <v>1132</v>
      </c>
      <c r="B715" s="32" t="s">
        <v>274</v>
      </c>
      <c r="C715" s="32" t="s">
        <v>81</v>
      </c>
      <c r="D715" s="32" t="s">
        <v>284</v>
      </c>
      <c r="E715" s="32" t="s">
        <v>5</v>
      </c>
      <c r="F715" s="33">
        <v>1019757</v>
      </c>
      <c r="G715" s="33">
        <v>438550</v>
      </c>
    </row>
    <row r="716" spans="1:7" ht="31.5" x14ac:dyDescent="0.25">
      <c r="A716" s="31" t="s">
        <v>971</v>
      </c>
      <c r="B716" s="32" t="s">
        <v>274</v>
      </c>
      <c r="C716" s="32" t="s">
        <v>81</v>
      </c>
      <c r="D716" s="32" t="s">
        <v>284</v>
      </c>
      <c r="E716" s="32" t="s">
        <v>110</v>
      </c>
      <c r="F716" s="33">
        <v>1019757</v>
      </c>
      <c r="G716" s="33">
        <v>438550</v>
      </c>
    </row>
    <row r="717" spans="1:7" ht="31.5" x14ac:dyDescent="0.25">
      <c r="A717" s="31" t="s">
        <v>972</v>
      </c>
      <c r="B717" s="32" t="s">
        <v>274</v>
      </c>
      <c r="C717" s="32" t="s">
        <v>81</v>
      </c>
      <c r="D717" s="32" t="s">
        <v>284</v>
      </c>
      <c r="E717" s="32" t="s">
        <v>111</v>
      </c>
      <c r="F717" s="33">
        <v>1019757</v>
      </c>
      <c r="G717" s="33">
        <v>438550</v>
      </c>
    </row>
    <row r="718" spans="1:7" ht="31.5" x14ac:dyDescent="0.25">
      <c r="A718" s="31" t="s">
        <v>1133</v>
      </c>
      <c r="B718" s="32" t="s">
        <v>274</v>
      </c>
      <c r="C718" s="32" t="s">
        <v>81</v>
      </c>
      <c r="D718" s="32" t="s">
        <v>736</v>
      </c>
      <c r="E718" s="32" t="s">
        <v>5</v>
      </c>
      <c r="F718" s="33">
        <v>87000</v>
      </c>
      <c r="G718" s="33">
        <v>0</v>
      </c>
    </row>
    <row r="719" spans="1:7" ht="31.5" x14ac:dyDescent="0.25">
      <c r="A719" s="31" t="s">
        <v>971</v>
      </c>
      <c r="B719" s="32" t="s">
        <v>274</v>
      </c>
      <c r="C719" s="32" t="s">
        <v>81</v>
      </c>
      <c r="D719" s="32" t="s">
        <v>736</v>
      </c>
      <c r="E719" s="32" t="s">
        <v>110</v>
      </c>
      <c r="F719" s="33">
        <v>87000</v>
      </c>
      <c r="G719" s="33">
        <v>0</v>
      </c>
    </row>
    <row r="720" spans="1:7" ht="31.5" x14ac:dyDescent="0.25">
      <c r="A720" s="31" t="s">
        <v>972</v>
      </c>
      <c r="B720" s="32" t="s">
        <v>274</v>
      </c>
      <c r="C720" s="32" t="s">
        <v>81</v>
      </c>
      <c r="D720" s="32" t="s">
        <v>736</v>
      </c>
      <c r="E720" s="32" t="s">
        <v>111</v>
      </c>
      <c r="F720" s="33">
        <v>87000</v>
      </c>
      <c r="G720" s="33">
        <v>0</v>
      </c>
    </row>
    <row r="721" spans="1:7" x14ac:dyDescent="0.25">
      <c r="A721" s="31" t="s">
        <v>34</v>
      </c>
      <c r="B721" s="32" t="s">
        <v>274</v>
      </c>
      <c r="C721" s="32" t="s">
        <v>143</v>
      </c>
      <c r="D721" s="32" t="s">
        <v>173</v>
      </c>
      <c r="E721" s="32" t="s">
        <v>5</v>
      </c>
      <c r="F721" s="33">
        <v>211000</v>
      </c>
      <c r="G721" s="33">
        <v>0</v>
      </c>
    </row>
    <row r="722" spans="1:7" x14ac:dyDescent="0.25">
      <c r="A722" s="31" t="s">
        <v>425</v>
      </c>
      <c r="B722" s="32" t="s">
        <v>274</v>
      </c>
      <c r="C722" s="32" t="s">
        <v>426</v>
      </c>
      <c r="D722" s="32" t="s">
        <v>173</v>
      </c>
      <c r="E722" s="32" t="s">
        <v>5</v>
      </c>
      <c r="F722" s="33">
        <v>211000</v>
      </c>
      <c r="G722" s="33">
        <v>0</v>
      </c>
    </row>
    <row r="723" spans="1:7" ht="63" x14ac:dyDescent="0.25">
      <c r="A723" s="31" t="s">
        <v>205</v>
      </c>
      <c r="B723" s="32" t="s">
        <v>274</v>
      </c>
      <c r="C723" s="32" t="s">
        <v>426</v>
      </c>
      <c r="D723" s="32" t="s">
        <v>206</v>
      </c>
      <c r="E723" s="32" t="s">
        <v>5</v>
      </c>
      <c r="F723" s="33">
        <v>211000</v>
      </c>
      <c r="G723" s="33">
        <v>0</v>
      </c>
    </row>
    <row r="724" spans="1:7" ht="63" x14ac:dyDescent="0.25">
      <c r="A724" s="31" t="s">
        <v>220</v>
      </c>
      <c r="B724" s="32" t="s">
        <v>274</v>
      </c>
      <c r="C724" s="32" t="s">
        <v>426</v>
      </c>
      <c r="D724" s="32" t="s">
        <v>221</v>
      </c>
      <c r="E724" s="32" t="s">
        <v>5</v>
      </c>
      <c r="F724" s="33">
        <v>211000</v>
      </c>
      <c r="G724" s="33">
        <v>0</v>
      </c>
    </row>
    <row r="725" spans="1:7" ht="63" x14ac:dyDescent="0.25">
      <c r="A725" s="31" t="s">
        <v>1134</v>
      </c>
      <c r="B725" s="32" t="s">
        <v>274</v>
      </c>
      <c r="C725" s="32" t="s">
        <v>426</v>
      </c>
      <c r="D725" s="32" t="s">
        <v>748</v>
      </c>
      <c r="E725" s="32" t="s">
        <v>5</v>
      </c>
      <c r="F725" s="33">
        <v>200000</v>
      </c>
      <c r="G725" s="33">
        <v>0</v>
      </c>
    </row>
    <row r="726" spans="1:7" ht="31.5" x14ac:dyDescent="0.25">
      <c r="A726" s="31" t="s">
        <v>976</v>
      </c>
      <c r="B726" s="32" t="s">
        <v>274</v>
      </c>
      <c r="C726" s="32" t="s">
        <v>426</v>
      </c>
      <c r="D726" s="32" t="s">
        <v>748</v>
      </c>
      <c r="E726" s="32" t="s">
        <v>54</v>
      </c>
      <c r="F726" s="33">
        <v>200000</v>
      </c>
      <c r="G726" s="33">
        <v>0</v>
      </c>
    </row>
    <row r="727" spans="1:7" ht="31.5" x14ac:dyDescent="0.25">
      <c r="A727" s="31" t="s">
        <v>977</v>
      </c>
      <c r="B727" s="32" t="s">
        <v>274</v>
      </c>
      <c r="C727" s="32" t="s">
        <v>426</v>
      </c>
      <c r="D727" s="32" t="s">
        <v>748</v>
      </c>
      <c r="E727" s="32" t="s">
        <v>55</v>
      </c>
      <c r="F727" s="33">
        <v>200000</v>
      </c>
      <c r="G727" s="33">
        <v>0</v>
      </c>
    </row>
    <row r="728" spans="1:7" ht="63" x14ac:dyDescent="0.25">
      <c r="A728" s="31" t="s">
        <v>1135</v>
      </c>
      <c r="B728" s="32" t="s">
        <v>274</v>
      </c>
      <c r="C728" s="32" t="s">
        <v>426</v>
      </c>
      <c r="D728" s="32" t="s">
        <v>749</v>
      </c>
      <c r="E728" s="32" t="s">
        <v>5</v>
      </c>
      <c r="F728" s="33">
        <v>11000</v>
      </c>
      <c r="G728" s="33">
        <v>0</v>
      </c>
    </row>
    <row r="729" spans="1:7" ht="31.5" x14ac:dyDescent="0.25">
      <c r="A729" s="31" t="s">
        <v>976</v>
      </c>
      <c r="B729" s="32" t="s">
        <v>274</v>
      </c>
      <c r="C729" s="32" t="s">
        <v>426</v>
      </c>
      <c r="D729" s="32" t="s">
        <v>749</v>
      </c>
      <c r="E729" s="32" t="s">
        <v>54</v>
      </c>
      <c r="F729" s="33">
        <v>11000</v>
      </c>
      <c r="G729" s="33">
        <v>0</v>
      </c>
    </row>
    <row r="730" spans="1:7" ht="31.5" x14ac:dyDescent="0.25">
      <c r="A730" s="31" t="s">
        <v>977</v>
      </c>
      <c r="B730" s="32" t="s">
        <v>274</v>
      </c>
      <c r="C730" s="32" t="s">
        <v>426</v>
      </c>
      <c r="D730" s="32" t="s">
        <v>749</v>
      </c>
      <c r="E730" s="32" t="s">
        <v>55</v>
      </c>
      <c r="F730" s="33">
        <v>11000</v>
      </c>
      <c r="G730" s="33">
        <v>0</v>
      </c>
    </row>
    <row r="731" spans="1:7" s="120" customFormat="1" x14ac:dyDescent="0.25">
      <c r="A731" s="128" t="s">
        <v>82</v>
      </c>
      <c r="B731" s="129"/>
      <c r="C731" s="129"/>
      <c r="D731" s="129"/>
      <c r="E731" s="129"/>
      <c r="F731" s="119">
        <v>600362484.66999996</v>
      </c>
      <c r="G731" s="119">
        <v>510629004.83999997</v>
      </c>
    </row>
  </sheetData>
  <mergeCells count="6">
    <mergeCell ref="A1:G1"/>
    <mergeCell ref="A5:G5"/>
    <mergeCell ref="A6:G6"/>
    <mergeCell ref="A7:G7"/>
    <mergeCell ref="A8:G8"/>
    <mergeCell ref="A731:E731"/>
  </mergeCells>
  <printOptions horizontalCentered="1"/>
  <pageMargins left="0.98425196850393704" right="0.43307086614173229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filterMode="1">
    <pageSetUpPr fitToPage="1"/>
  </sheetPr>
  <dimension ref="A1:N35"/>
  <sheetViews>
    <sheetView view="pageBreakPreview" topLeftCell="A10" zoomScaleNormal="100" zoomScaleSheetLayoutView="100" workbookViewId="0">
      <selection activeCell="N19" sqref="N19"/>
    </sheetView>
  </sheetViews>
  <sheetFormatPr defaultRowHeight="15.75" x14ac:dyDescent="0.2"/>
  <cols>
    <col min="1" max="1" width="49" style="3" customWidth="1"/>
    <col min="2" max="2" width="5.5703125" style="79" customWidth="1"/>
    <col min="3" max="3" width="4.85546875" style="79" customWidth="1"/>
    <col min="4" max="4" width="4.5703125" style="79" customWidth="1"/>
    <col min="5" max="5" width="6.42578125" style="79" customWidth="1"/>
    <col min="6" max="6" width="6.140625" style="79" customWidth="1"/>
    <col min="7" max="8" width="5" style="79" customWidth="1"/>
    <col min="9" max="9" width="8.42578125" style="79" customWidth="1"/>
    <col min="10" max="10" width="15.5703125" style="80" customWidth="1"/>
    <col min="11" max="11" width="16.28515625" style="81" customWidth="1"/>
    <col min="12" max="13" width="9.140625" style="54"/>
    <col min="14" max="14" width="24.85546875" style="54" customWidth="1"/>
    <col min="15" max="16384" width="9.140625" style="54"/>
  </cols>
  <sheetData>
    <row r="1" spans="1:11" s="47" customFormat="1" x14ac:dyDescent="0.2">
      <c r="A1" s="43"/>
      <c r="B1" s="44"/>
      <c r="C1" s="44"/>
      <c r="D1" s="44"/>
      <c r="E1" s="44"/>
      <c r="F1" s="44"/>
      <c r="G1" s="44"/>
      <c r="H1" s="44"/>
      <c r="I1" s="7"/>
      <c r="J1" s="45"/>
      <c r="K1" s="46" t="s">
        <v>1136</v>
      </c>
    </row>
    <row r="2" spans="1:11" s="47" customFormat="1" x14ac:dyDescent="0.2">
      <c r="A2" s="43"/>
      <c r="B2" s="44"/>
      <c r="C2" s="44"/>
      <c r="D2" s="44"/>
      <c r="E2" s="44"/>
      <c r="F2" s="44"/>
      <c r="G2" s="44"/>
      <c r="H2" s="44"/>
      <c r="I2" s="7"/>
      <c r="J2" s="45"/>
      <c r="K2" s="7" t="s">
        <v>106</v>
      </c>
    </row>
    <row r="3" spans="1:11" s="47" customFormat="1" x14ac:dyDescent="0.2">
      <c r="A3" s="43"/>
      <c r="B3" s="44"/>
      <c r="C3" s="44"/>
      <c r="D3" s="44"/>
      <c r="E3" s="44"/>
      <c r="F3" s="44"/>
      <c r="G3" s="44"/>
      <c r="H3" s="44"/>
      <c r="I3" s="7"/>
      <c r="J3" s="45"/>
      <c r="K3" s="7" t="s">
        <v>26</v>
      </c>
    </row>
    <row r="4" spans="1:11" s="47" customFormat="1" x14ac:dyDescent="0.2">
      <c r="A4" s="43"/>
      <c r="B4" s="44"/>
      <c r="C4" s="44"/>
      <c r="D4" s="48"/>
      <c r="E4" s="44"/>
      <c r="F4" s="44"/>
      <c r="G4" s="44"/>
      <c r="H4" s="44"/>
      <c r="I4" s="44"/>
      <c r="J4" s="49"/>
      <c r="K4" s="7" t="s">
        <v>600</v>
      </c>
    </row>
    <row r="5" spans="1:11" x14ac:dyDescent="0.2">
      <c r="A5" s="50"/>
      <c r="B5" s="51"/>
      <c r="C5" s="51"/>
      <c r="D5" s="51"/>
      <c r="E5" s="51"/>
      <c r="F5" s="51"/>
      <c r="G5" s="51"/>
      <c r="H5" s="51"/>
      <c r="I5" s="51"/>
      <c r="J5" s="52"/>
      <c r="K5" s="53"/>
    </row>
    <row r="6" spans="1:11" s="47" customFormat="1" x14ac:dyDescent="0.2">
      <c r="A6" s="132" t="s">
        <v>1139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s="47" customFormat="1" x14ac:dyDescent="0.2">
      <c r="A7" s="132" t="s">
        <v>1140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s="47" customFormat="1" x14ac:dyDescent="0.2">
      <c r="A8" s="132" t="s">
        <v>1141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s="47" customFormat="1" x14ac:dyDescent="0.2">
      <c r="A9" s="132" t="s">
        <v>1142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s="47" customFormat="1" x14ac:dyDescent="0.2">
      <c r="A10" s="55"/>
      <c r="B10" s="56"/>
      <c r="C10" s="56"/>
      <c r="D10" s="56"/>
      <c r="E10" s="56"/>
      <c r="F10" s="56"/>
      <c r="G10" s="56"/>
      <c r="H10" s="56"/>
      <c r="I10" s="56"/>
      <c r="J10" s="57"/>
      <c r="K10" s="58" t="s">
        <v>35</v>
      </c>
    </row>
    <row r="11" spans="1:11" s="59" customFormat="1" x14ac:dyDescent="0.2">
      <c r="A11" s="133" t="s">
        <v>29</v>
      </c>
      <c r="B11" s="134" t="s">
        <v>36</v>
      </c>
      <c r="C11" s="135"/>
      <c r="D11" s="135"/>
      <c r="E11" s="135"/>
      <c r="F11" s="135"/>
      <c r="G11" s="135"/>
      <c r="H11" s="135"/>
      <c r="I11" s="136"/>
      <c r="J11" s="131" t="s">
        <v>27</v>
      </c>
      <c r="K11" s="130" t="s">
        <v>28</v>
      </c>
    </row>
    <row r="12" spans="1:11" s="59" customFormat="1" ht="110.25" x14ac:dyDescent="0.2">
      <c r="A12" s="133"/>
      <c r="B12" s="60" t="s">
        <v>393</v>
      </c>
      <c r="C12" s="61" t="s">
        <v>37</v>
      </c>
      <c r="D12" s="61" t="s">
        <v>38</v>
      </c>
      <c r="E12" s="61" t="s">
        <v>39</v>
      </c>
      <c r="F12" s="61" t="s">
        <v>394</v>
      </c>
      <c r="G12" s="61" t="s">
        <v>40</v>
      </c>
      <c r="H12" s="60" t="s">
        <v>395</v>
      </c>
      <c r="I12" s="61" t="s">
        <v>396</v>
      </c>
      <c r="J12" s="131"/>
      <c r="K12" s="130"/>
    </row>
    <row r="13" spans="1:11" s="59" customFormat="1" ht="47.25" x14ac:dyDescent="0.2">
      <c r="A13" s="62" t="s">
        <v>31</v>
      </c>
      <c r="B13" s="63" t="s">
        <v>133</v>
      </c>
      <c r="C13" s="63" t="s">
        <v>43</v>
      </c>
      <c r="D13" s="63" t="s">
        <v>43</v>
      </c>
      <c r="E13" s="63" t="s">
        <v>43</v>
      </c>
      <c r="F13" s="63" t="s">
        <v>43</v>
      </c>
      <c r="G13" s="63" t="s">
        <v>43</v>
      </c>
      <c r="H13" s="63" t="s">
        <v>145</v>
      </c>
      <c r="I13" s="63" t="s">
        <v>5</v>
      </c>
      <c r="J13" s="64">
        <f>J34</f>
        <v>17735823.019999892</v>
      </c>
      <c r="K13" s="64">
        <f>K34</f>
        <v>-13830335.319999978</v>
      </c>
    </row>
    <row r="14" spans="1:11" s="68" customFormat="1" ht="31.5" x14ac:dyDescent="0.2">
      <c r="A14" s="65" t="s">
        <v>44</v>
      </c>
      <c r="B14" s="66" t="s">
        <v>5</v>
      </c>
      <c r="C14" s="66" t="s">
        <v>42</v>
      </c>
      <c r="D14" s="66" t="s">
        <v>45</v>
      </c>
      <c r="E14" s="66" t="s">
        <v>43</v>
      </c>
      <c r="F14" s="66" t="s">
        <v>43</v>
      </c>
      <c r="G14" s="66" t="s">
        <v>43</v>
      </c>
      <c r="H14" s="66" t="s">
        <v>145</v>
      </c>
      <c r="I14" s="66" t="s">
        <v>5</v>
      </c>
      <c r="J14" s="67">
        <f>J15-J17</f>
        <v>7788805.5800000001</v>
      </c>
      <c r="K14" s="67">
        <f>K15-K17</f>
        <v>0</v>
      </c>
    </row>
    <row r="15" spans="1:11" s="72" customFormat="1" ht="31.5" x14ac:dyDescent="0.2">
      <c r="A15" s="69" t="s">
        <v>46</v>
      </c>
      <c r="B15" s="70" t="s">
        <v>5</v>
      </c>
      <c r="C15" s="70" t="s">
        <v>42</v>
      </c>
      <c r="D15" s="70" t="s">
        <v>45</v>
      </c>
      <c r="E15" s="70" t="s">
        <v>43</v>
      </c>
      <c r="F15" s="70" t="s">
        <v>43</v>
      </c>
      <c r="G15" s="70" t="s">
        <v>43</v>
      </c>
      <c r="H15" s="70" t="s">
        <v>145</v>
      </c>
      <c r="I15" s="70" t="s">
        <v>47</v>
      </c>
      <c r="J15" s="71">
        <f>J16</f>
        <v>7788805.5800000001</v>
      </c>
      <c r="K15" s="71">
        <f>K16</f>
        <v>0</v>
      </c>
    </row>
    <row r="16" spans="1:11" s="72" customFormat="1" ht="47.25" x14ac:dyDescent="0.2">
      <c r="A16" s="69" t="s">
        <v>166</v>
      </c>
      <c r="B16" s="70" t="s">
        <v>133</v>
      </c>
      <c r="C16" s="70" t="s">
        <v>42</v>
      </c>
      <c r="D16" s="70" t="s">
        <v>45</v>
      </c>
      <c r="E16" s="70" t="s">
        <v>43</v>
      </c>
      <c r="F16" s="70" t="s">
        <v>43</v>
      </c>
      <c r="G16" s="70" t="s">
        <v>167</v>
      </c>
      <c r="H16" s="70" t="s">
        <v>145</v>
      </c>
      <c r="I16" s="70" t="s">
        <v>48</v>
      </c>
      <c r="J16" s="71">
        <v>7788805.5800000001</v>
      </c>
      <c r="K16" s="71">
        <v>0</v>
      </c>
    </row>
    <row r="17" spans="1:11" s="72" customFormat="1" ht="47.25" hidden="1" x14ac:dyDescent="0.2">
      <c r="A17" s="82" t="s">
        <v>49</v>
      </c>
      <c r="B17" s="70" t="s">
        <v>5</v>
      </c>
      <c r="C17" s="70" t="s">
        <v>42</v>
      </c>
      <c r="D17" s="70" t="s">
        <v>45</v>
      </c>
      <c r="E17" s="70" t="s">
        <v>43</v>
      </c>
      <c r="F17" s="70" t="s">
        <v>43</v>
      </c>
      <c r="G17" s="70" t="s">
        <v>43</v>
      </c>
      <c r="H17" s="70" t="s">
        <v>145</v>
      </c>
      <c r="I17" s="70" t="s">
        <v>50</v>
      </c>
      <c r="J17" s="71">
        <f>J18</f>
        <v>0</v>
      </c>
      <c r="K17" s="71">
        <f>K18</f>
        <v>0</v>
      </c>
    </row>
    <row r="18" spans="1:11" s="72" customFormat="1" ht="47.25" hidden="1" x14ac:dyDescent="0.2">
      <c r="A18" s="82" t="s">
        <v>168</v>
      </c>
      <c r="B18" s="70" t="s">
        <v>133</v>
      </c>
      <c r="C18" s="70" t="s">
        <v>42</v>
      </c>
      <c r="D18" s="70" t="s">
        <v>45</v>
      </c>
      <c r="E18" s="70" t="s">
        <v>43</v>
      </c>
      <c r="F18" s="70" t="s">
        <v>43</v>
      </c>
      <c r="G18" s="70" t="s">
        <v>167</v>
      </c>
      <c r="H18" s="70" t="s">
        <v>145</v>
      </c>
      <c r="I18" s="70" t="s">
        <v>51</v>
      </c>
      <c r="J18" s="71">
        <v>0</v>
      </c>
      <c r="K18" s="71">
        <v>0</v>
      </c>
    </row>
    <row r="19" spans="1:11" s="75" customFormat="1" ht="31.5" x14ac:dyDescent="0.2">
      <c r="A19" s="73" t="s">
        <v>52</v>
      </c>
      <c r="B19" s="74" t="s">
        <v>5</v>
      </c>
      <c r="C19" s="74" t="s">
        <v>42</v>
      </c>
      <c r="D19" s="74" t="s">
        <v>53</v>
      </c>
      <c r="E19" s="74" t="s">
        <v>43</v>
      </c>
      <c r="F19" s="74" t="s">
        <v>43</v>
      </c>
      <c r="G19" s="74" t="s">
        <v>43</v>
      </c>
      <c r="H19" s="74" t="s">
        <v>145</v>
      </c>
      <c r="I19" s="74" t="s">
        <v>5</v>
      </c>
      <c r="J19" s="67">
        <f>J20</f>
        <v>983333.32999999821</v>
      </c>
      <c r="K19" s="67">
        <f>K20</f>
        <v>983333.32999999821</v>
      </c>
    </row>
    <row r="20" spans="1:11" ht="47.25" x14ac:dyDescent="0.2">
      <c r="A20" s="76" t="s">
        <v>397</v>
      </c>
      <c r="B20" s="77" t="s">
        <v>5</v>
      </c>
      <c r="C20" s="77" t="s">
        <v>42</v>
      </c>
      <c r="D20" s="77" t="s">
        <v>53</v>
      </c>
      <c r="E20" s="77" t="s">
        <v>42</v>
      </c>
      <c r="F20" s="77" t="s">
        <v>43</v>
      </c>
      <c r="G20" s="77" t="s">
        <v>43</v>
      </c>
      <c r="H20" s="77" t="s">
        <v>145</v>
      </c>
      <c r="I20" s="77" t="s">
        <v>5</v>
      </c>
      <c r="J20" s="71">
        <f>J21-J23</f>
        <v>983333.32999999821</v>
      </c>
      <c r="K20" s="71">
        <f>K21-K23</f>
        <v>983333.32999999821</v>
      </c>
    </row>
    <row r="21" spans="1:11" ht="47.25" x14ac:dyDescent="0.2">
      <c r="A21" s="76" t="s">
        <v>56</v>
      </c>
      <c r="B21" s="77" t="s">
        <v>5</v>
      </c>
      <c r="C21" s="77" t="s">
        <v>42</v>
      </c>
      <c r="D21" s="77" t="s">
        <v>53</v>
      </c>
      <c r="E21" s="77" t="s">
        <v>42</v>
      </c>
      <c r="F21" s="77" t="s">
        <v>43</v>
      </c>
      <c r="G21" s="77" t="s">
        <v>43</v>
      </c>
      <c r="H21" s="77" t="s">
        <v>145</v>
      </c>
      <c r="I21" s="77" t="s">
        <v>47</v>
      </c>
      <c r="J21" s="71">
        <f>J22</f>
        <v>60950000</v>
      </c>
      <c r="K21" s="71">
        <f>K22</f>
        <v>60950000</v>
      </c>
    </row>
    <row r="22" spans="1:11" ht="63" x14ac:dyDescent="0.2">
      <c r="A22" s="76" t="s">
        <v>169</v>
      </c>
      <c r="B22" s="77" t="s">
        <v>133</v>
      </c>
      <c r="C22" s="77" t="s">
        <v>42</v>
      </c>
      <c r="D22" s="77" t="s">
        <v>53</v>
      </c>
      <c r="E22" s="77" t="s">
        <v>42</v>
      </c>
      <c r="F22" s="77" t="s">
        <v>43</v>
      </c>
      <c r="G22" s="77" t="s">
        <v>167</v>
      </c>
      <c r="H22" s="77" t="s">
        <v>145</v>
      </c>
      <c r="I22" s="77" t="s">
        <v>48</v>
      </c>
      <c r="J22" s="71">
        <v>60950000</v>
      </c>
      <c r="K22" s="71">
        <v>60950000</v>
      </c>
    </row>
    <row r="23" spans="1:11" ht="63" x14ac:dyDescent="0.2">
      <c r="A23" s="76" t="s">
        <v>57</v>
      </c>
      <c r="B23" s="77" t="s">
        <v>5</v>
      </c>
      <c r="C23" s="77" t="s">
        <v>42</v>
      </c>
      <c r="D23" s="77" t="s">
        <v>53</v>
      </c>
      <c r="E23" s="77" t="s">
        <v>42</v>
      </c>
      <c r="F23" s="77" t="s">
        <v>43</v>
      </c>
      <c r="G23" s="77" t="s">
        <v>43</v>
      </c>
      <c r="H23" s="77" t="s">
        <v>145</v>
      </c>
      <c r="I23" s="77" t="s">
        <v>50</v>
      </c>
      <c r="J23" s="71">
        <f>J24</f>
        <v>59966666.670000002</v>
      </c>
      <c r="K23" s="71">
        <f>K24</f>
        <v>59966666.670000002</v>
      </c>
    </row>
    <row r="24" spans="1:11" ht="63" x14ac:dyDescent="0.2">
      <c r="A24" s="76" t="s">
        <v>170</v>
      </c>
      <c r="B24" s="77" t="s">
        <v>133</v>
      </c>
      <c r="C24" s="77" t="s">
        <v>42</v>
      </c>
      <c r="D24" s="77" t="s">
        <v>53</v>
      </c>
      <c r="E24" s="77" t="s">
        <v>42</v>
      </c>
      <c r="F24" s="77" t="s">
        <v>43</v>
      </c>
      <c r="G24" s="77" t="s">
        <v>167</v>
      </c>
      <c r="H24" s="77" t="s">
        <v>145</v>
      </c>
      <c r="I24" s="77" t="s">
        <v>51</v>
      </c>
      <c r="J24" s="71">
        <v>59966666.670000002</v>
      </c>
      <c r="K24" s="71">
        <v>59966666.670000002</v>
      </c>
    </row>
    <row r="25" spans="1:11" s="75" customFormat="1" ht="31.5" x14ac:dyDescent="0.2">
      <c r="A25" s="73" t="s">
        <v>398</v>
      </c>
      <c r="B25" s="74" t="s">
        <v>5</v>
      </c>
      <c r="C25" s="74" t="s">
        <v>42</v>
      </c>
      <c r="D25" s="74" t="s">
        <v>58</v>
      </c>
      <c r="E25" s="74" t="s">
        <v>43</v>
      </c>
      <c r="F25" s="74" t="s">
        <v>43</v>
      </c>
      <c r="G25" s="74" t="s">
        <v>43</v>
      </c>
      <c r="H25" s="74" t="s">
        <v>145</v>
      </c>
      <c r="I25" s="74" t="s">
        <v>5</v>
      </c>
      <c r="J25" s="67">
        <f>-J26+J30</f>
        <v>8963684.1099998951</v>
      </c>
      <c r="K25" s="67">
        <f>-K26+K30</f>
        <v>-14813668.649999976</v>
      </c>
    </row>
    <row r="26" spans="1:11" x14ac:dyDescent="0.2">
      <c r="A26" s="76" t="s">
        <v>59</v>
      </c>
      <c r="B26" s="77" t="s">
        <v>5</v>
      </c>
      <c r="C26" s="77" t="s">
        <v>42</v>
      </c>
      <c r="D26" s="77" t="s">
        <v>58</v>
      </c>
      <c r="E26" s="77" t="s">
        <v>43</v>
      </c>
      <c r="F26" s="77" t="s">
        <v>43</v>
      </c>
      <c r="G26" s="77" t="s">
        <v>43</v>
      </c>
      <c r="H26" s="77" t="s">
        <v>145</v>
      </c>
      <c r="I26" s="77" t="s">
        <v>7</v>
      </c>
      <c r="J26" s="71">
        <f t="shared" ref="J26:K28" si="0">J27</f>
        <v>651365467.23000002</v>
      </c>
      <c r="K26" s="71">
        <f t="shared" si="0"/>
        <v>618858472.13</v>
      </c>
    </row>
    <row r="27" spans="1:11" ht="31.5" x14ac:dyDescent="0.2">
      <c r="A27" s="76" t="s">
        <v>60</v>
      </c>
      <c r="B27" s="77" t="s">
        <v>5</v>
      </c>
      <c r="C27" s="77" t="s">
        <v>42</v>
      </c>
      <c r="D27" s="77" t="s">
        <v>58</v>
      </c>
      <c r="E27" s="77" t="s">
        <v>45</v>
      </c>
      <c r="F27" s="77" t="s">
        <v>43</v>
      </c>
      <c r="G27" s="77" t="s">
        <v>43</v>
      </c>
      <c r="H27" s="77" t="s">
        <v>145</v>
      </c>
      <c r="I27" s="77" t="s">
        <v>7</v>
      </c>
      <c r="J27" s="71">
        <f t="shared" si="0"/>
        <v>651365467.23000002</v>
      </c>
      <c r="K27" s="71">
        <f t="shared" si="0"/>
        <v>618858472.13</v>
      </c>
    </row>
    <row r="28" spans="1:11" ht="31.5" x14ac:dyDescent="0.2">
      <c r="A28" s="76" t="s">
        <v>61</v>
      </c>
      <c r="B28" s="77" t="s">
        <v>5</v>
      </c>
      <c r="C28" s="77" t="s">
        <v>42</v>
      </c>
      <c r="D28" s="77" t="s">
        <v>58</v>
      </c>
      <c r="E28" s="77" t="s">
        <v>45</v>
      </c>
      <c r="F28" s="77" t="s">
        <v>42</v>
      </c>
      <c r="G28" s="77" t="s">
        <v>43</v>
      </c>
      <c r="H28" s="77" t="s">
        <v>145</v>
      </c>
      <c r="I28" s="77" t="s">
        <v>62</v>
      </c>
      <c r="J28" s="71">
        <f t="shared" si="0"/>
        <v>651365467.23000002</v>
      </c>
      <c r="K28" s="71">
        <f t="shared" si="0"/>
        <v>618858472.13</v>
      </c>
    </row>
    <row r="29" spans="1:11" ht="31.5" x14ac:dyDescent="0.2">
      <c r="A29" s="76" t="s">
        <v>171</v>
      </c>
      <c r="B29" s="77" t="s">
        <v>133</v>
      </c>
      <c r="C29" s="77" t="s">
        <v>42</v>
      </c>
      <c r="D29" s="77" t="s">
        <v>58</v>
      </c>
      <c r="E29" s="77" t="s">
        <v>45</v>
      </c>
      <c r="F29" s="77" t="s">
        <v>42</v>
      </c>
      <c r="G29" s="77" t="s">
        <v>167</v>
      </c>
      <c r="H29" s="77" t="s">
        <v>145</v>
      </c>
      <c r="I29" s="77" t="s">
        <v>62</v>
      </c>
      <c r="J29" s="71">
        <f>582626661.65+J16+J22</f>
        <v>651365467.23000002</v>
      </c>
      <c r="K29" s="71">
        <v>618858472.13</v>
      </c>
    </row>
    <row r="30" spans="1:11" x14ac:dyDescent="0.2">
      <c r="A30" s="76" t="s">
        <v>63</v>
      </c>
      <c r="B30" s="77" t="s">
        <v>5</v>
      </c>
      <c r="C30" s="77" t="s">
        <v>42</v>
      </c>
      <c r="D30" s="77" t="s">
        <v>58</v>
      </c>
      <c r="E30" s="77" t="s">
        <v>43</v>
      </c>
      <c r="F30" s="77" t="s">
        <v>43</v>
      </c>
      <c r="G30" s="77" t="s">
        <v>43</v>
      </c>
      <c r="H30" s="77" t="s">
        <v>145</v>
      </c>
      <c r="I30" s="77" t="s">
        <v>64</v>
      </c>
      <c r="J30" s="71">
        <f t="shared" ref="J30:K32" si="1">J31</f>
        <v>660329151.33999991</v>
      </c>
      <c r="K30" s="71">
        <f t="shared" si="1"/>
        <v>604044803.48000002</v>
      </c>
    </row>
    <row r="31" spans="1:11" ht="31.5" x14ac:dyDescent="0.2">
      <c r="A31" s="76" t="s">
        <v>65</v>
      </c>
      <c r="B31" s="77" t="s">
        <v>5</v>
      </c>
      <c r="C31" s="77" t="s">
        <v>42</v>
      </c>
      <c r="D31" s="77" t="s">
        <v>58</v>
      </c>
      <c r="E31" s="77" t="s">
        <v>45</v>
      </c>
      <c r="F31" s="77" t="s">
        <v>43</v>
      </c>
      <c r="G31" s="77" t="s">
        <v>43</v>
      </c>
      <c r="H31" s="77" t="s">
        <v>145</v>
      </c>
      <c r="I31" s="77" t="s">
        <v>64</v>
      </c>
      <c r="J31" s="71">
        <f t="shared" si="1"/>
        <v>660329151.33999991</v>
      </c>
      <c r="K31" s="71">
        <f t="shared" si="1"/>
        <v>604044803.48000002</v>
      </c>
    </row>
    <row r="32" spans="1:11" ht="31.5" x14ac:dyDescent="0.2">
      <c r="A32" s="76" t="s">
        <v>66</v>
      </c>
      <c r="B32" s="77" t="s">
        <v>5</v>
      </c>
      <c r="C32" s="77" t="s">
        <v>42</v>
      </c>
      <c r="D32" s="77" t="s">
        <v>58</v>
      </c>
      <c r="E32" s="77" t="s">
        <v>45</v>
      </c>
      <c r="F32" s="77" t="s">
        <v>42</v>
      </c>
      <c r="G32" s="77" t="s">
        <v>43</v>
      </c>
      <c r="H32" s="77" t="s">
        <v>145</v>
      </c>
      <c r="I32" s="77" t="s">
        <v>67</v>
      </c>
      <c r="J32" s="71">
        <f t="shared" si="1"/>
        <v>660329151.33999991</v>
      </c>
      <c r="K32" s="71">
        <f t="shared" si="1"/>
        <v>604044803.48000002</v>
      </c>
    </row>
    <row r="33" spans="1:14" ht="31.5" x14ac:dyDescent="0.2">
      <c r="A33" s="76" t="s">
        <v>172</v>
      </c>
      <c r="B33" s="77" t="s">
        <v>133</v>
      </c>
      <c r="C33" s="77" t="s">
        <v>42</v>
      </c>
      <c r="D33" s="77" t="s">
        <v>58</v>
      </c>
      <c r="E33" s="77" t="s">
        <v>45</v>
      </c>
      <c r="F33" s="77" t="s">
        <v>42</v>
      </c>
      <c r="G33" s="77" t="s">
        <v>167</v>
      </c>
      <c r="H33" s="77" t="s">
        <v>145</v>
      </c>
      <c r="I33" s="77" t="s">
        <v>67</v>
      </c>
      <c r="J33" s="71">
        <f>600362484.67+J18+J24</f>
        <v>660329151.33999991</v>
      </c>
      <c r="K33" s="71">
        <v>604044803.48000002</v>
      </c>
    </row>
    <row r="34" spans="1:14" s="75" customFormat="1" ht="47.25" x14ac:dyDescent="0.2">
      <c r="A34" s="78" t="s">
        <v>41</v>
      </c>
      <c r="B34" s="74" t="s">
        <v>5</v>
      </c>
      <c r="C34" s="74" t="s">
        <v>43</v>
      </c>
      <c r="D34" s="74" t="s">
        <v>43</v>
      </c>
      <c r="E34" s="74" t="s">
        <v>43</v>
      </c>
      <c r="F34" s="74" t="s">
        <v>43</v>
      </c>
      <c r="G34" s="74" t="s">
        <v>43</v>
      </c>
      <c r="H34" s="74" t="s">
        <v>145</v>
      </c>
      <c r="I34" s="74" t="s">
        <v>5</v>
      </c>
      <c r="J34" s="64">
        <f>J14+J19+J25</f>
        <v>17735823.019999892</v>
      </c>
      <c r="K34" s="64">
        <f>K14+K19+K25</f>
        <v>-13830335.319999978</v>
      </c>
      <c r="N34" s="54"/>
    </row>
    <row r="35" spans="1:14" x14ac:dyDescent="0.2">
      <c r="K35" s="58"/>
    </row>
  </sheetData>
  <autoFilter ref="A12:N34">
    <filterColumn colId="0">
      <colorFilter dxfId="0"/>
    </filterColumn>
  </autoFilter>
  <mergeCells count="8">
    <mergeCell ref="K11:K12"/>
    <mergeCell ref="J11:J12"/>
    <mergeCell ref="A6:K6"/>
    <mergeCell ref="A11:A12"/>
    <mergeCell ref="B11:I11"/>
    <mergeCell ref="A7:K7"/>
    <mergeCell ref="A8:K8"/>
    <mergeCell ref="A9:K9"/>
  </mergeCells>
  <phoneticPr fontId="1" type="noConversion"/>
  <printOptions horizontalCentered="1"/>
  <pageMargins left="0.98425196850393704" right="0.43307086614173229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view="pageBreakPreview" topLeftCell="A31" zoomScaleNormal="100" workbookViewId="0">
      <selection activeCell="C11" activeCellId="8" sqref="C33:C36 C30 C27 C26 C22 C17 C16 C14 C11"/>
    </sheetView>
  </sheetViews>
  <sheetFormatPr defaultRowHeight="15.75" x14ac:dyDescent="0.25"/>
  <cols>
    <col min="1" max="1" width="14" style="2" customWidth="1"/>
    <col min="2" max="2" width="83.85546875" style="114" customWidth="1"/>
    <col min="3" max="3" width="13.42578125" style="115" customWidth="1"/>
    <col min="4" max="4" width="14.42578125" style="83" customWidth="1"/>
    <col min="5" max="5" width="11" style="83" customWidth="1"/>
    <col min="6" max="6" width="11.5703125" style="83" bestFit="1" customWidth="1"/>
    <col min="7" max="7" width="12.140625" style="83" customWidth="1"/>
    <col min="8" max="16384" width="9.140625" style="83"/>
  </cols>
  <sheetData>
    <row r="1" spans="1:8" x14ac:dyDescent="0.25">
      <c r="A1" s="42"/>
      <c r="B1" s="137" t="s">
        <v>1137</v>
      </c>
      <c r="C1" s="138"/>
      <c r="D1" s="138"/>
    </row>
    <row r="2" spans="1:8" x14ac:dyDescent="0.25">
      <c r="A2" s="51"/>
      <c r="B2" s="7"/>
      <c r="C2" s="7"/>
      <c r="D2" s="7" t="s">
        <v>106</v>
      </c>
    </row>
    <row r="3" spans="1:8" x14ac:dyDescent="0.25">
      <c r="A3" s="51"/>
      <c r="B3" s="7"/>
      <c r="C3" s="7"/>
      <c r="D3" s="7" t="s">
        <v>26</v>
      </c>
    </row>
    <row r="4" spans="1:8" x14ac:dyDescent="0.25">
      <c r="A4" s="51"/>
      <c r="B4" s="7"/>
      <c r="C4" s="7"/>
      <c r="D4" s="7" t="s">
        <v>600</v>
      </c>
    </row>
    <row r="5" spans="1:8" x14ac:dyDescent="0.25">
      <c r="A5" s="84"/>
      <c r="B5" s="139"/>
      <c r="C5" s="140"/>
      <c r="D5" s="140"/>
    </row>
    <row r="6" spans="1:8" x14ac:dyDescent="0.25">
      <c r="A6" s="141" t="s">
        <v>115</v>
      </c>
      <c r="B6" s="141"/>
      <c r="C6" s="141"/>
      <c r="D6" s="141"/>
    </row>
    <row r="7" spans="1:8" x14ac:dyDescent="0.25">
      <c r="A7" s="142" t="s">
        <v>116</v>
      </c>
      <c r="B7" s="142"/>
      <c r="C7" s="142"/>
      <c r="D7" s="142"/>
    </row>
    <row r="8" spans="1:8" x14ac:dyDescent="0.25">
      <c r="A8" s="142" t="s">
        <v>602</v>
      </c>
      <c r="B8" s="142"/>
      <c r="C8" s="142"/>
      <c r="D8" s="142"/>
      <c r="E8" s="86"/>
      <c r="F8" s="86"/>
      <c r="G8" s="86"/>
      <c r="H8" s="86"/>
    </row>
    <row r="9" spans="1:8" x14ac:dyDescent="0.25">
      <c r="A9" s="85"/>
      <c r="B9" s="85"/>
      <c r="C9" s="85"/>
      <c r="D9" s="87" t="s">
        <v>1138</v>
      </c>
      <c r="E9" s="86"/>
      <c r="F9" s="86"/>
      <c r="G9" s="86"/>
      <c r="H9" s="86"/>
    </row>
    <row r="10" spans="1:8" s="92" customFormat="1" ht="47.25" x14ac:dyDescent="0.2">
      <c r="A10" s="88" t="s">
        <v>117</v>
      </c>
      <c r="B10" s="89" t="s">
        <v>3</v>
      </c>
      <c r="C10" s="90" t="s">
        <v>94</v>
      </c>
      <c r="D10" s="91" t="s">
        <v>28</v>
      </c>
    </row>
    <row r="11" spans="1:8" s="92" customFormat="1" ht="47.25" x14ac:dyDescent="0.2">
      <c r="A11" s="143" t="s">
        <v>379</v>
      </c>
      <c r="B11" s="93" t="s">
        <v>324</v>
      </c>
      <c r="C11" s="94">
        <v>116452880.94</v>
      </c>
      <c r="D11" s="94">
        <v>111500431.52</v>
      </c>
      <c r="F11" s="95"/>
      <c r="G11" s="95"/>
    </row>
    <row r="12" spans="1:8" s="92" customFormat="1" ht="47.25" x14ac:dyDescent="0.2">
      <c r="A12" s="144"/>
      <c r="B12" s="96" t="s">
        <v>325</v>
      </c>
      <c r="C12" s="97">
        <v>13762114.369999999</v>
      </c>
      <c r="D12" s="97">
        <v>12061411.68</v>
      </c>
      <c r="F12" s="95"/>
      <c r="G12" s="95"/>
    </row>
    <row r="13" spans="1:8" s="92" customFormat="1" ht="47.25" x14ac:dyDescent="0.2">
      <c r="A13" s="145"/>
      <c r="B13" s="96" t="s">
        <v>326</v>
      </c>
      <c r="C13" s="98">
        <v>102690766.56999999</v>
      </c>
      <c r="D13" s="97">
        <v>99439019.840000004</v>
      </c>
      <c r="F13" s="95"/>
      <c r="G13" s="95"/>
    </row>
    <row r="14" spans="1:8" s="92" customFormat="1" ht="63" x14ac:dyDescent="0.2">
      <c r="A14" s="143" t="s">
        <v>378</v>
      </c>
      <c r="B14" s="93" t="s">
        <v>327</v>
      </c>
      <c r="C14" s="94">
        <v>2545795.09</v>
      </c>
      <c r="D14" s="94">
        <v>2545795.09</v>
      </c>
      <c r="F14" s="95"/>
      <c r="G14" s="95"/>
    </row>
    <row r="15" spans="1:8" s="92" customFormat="1" ht="31.5" x14ac:dyDescent="0.2">
      <c r="A15" s="145"/>
      <c r="B15" s="96" t="s">
        <v>328</v>
      </c>
      <c r="C15" s="97">
        <v>2545795.09</v>
      </c>
      <c r="D15" s="97">
        <v>2545795.09</v>
      </c>
      <c r="F15" s="95"/>
      <c r="G15" s="95"/>
    </row>
    <row r="16" spans="1:8" s="92" customFormat="1" ht="47.25" x14ac:dyDescent="0.2">
      <c r="A16" s="99" t="s">
        <v>318</v>
      </c>
      <c r="B16" s="93" t="s">
        <v>329</v>
      </c>
      <c r="C16" s="94">
        <v>5412027.2300000004</v>
      </c>
      <c r="D16" s="94">
        <v>5165169.42</v>
      </c>
      <c r="E16" s="100"/>
      <c r="F16" s="95"/>
      <c r="G16" s="95"/>
    </row>
    <row r="17" spans="1:7" s="92" customFormat="1" ht="47.25" x14ac:dyDescent="0.2">
      <c r="A17" s="143" t="s">
        <v>319</v>
      </c>
      <c r="B17" s="93" t="s">
        <v>330</v>
      </c>
      <c r="C17" s="94">
        <v>144584843.15000001</v>
      </c>
      <c r="D17" s="94">
        <v>109673244.53</v>
      </c>
      <c r="F17" s="95"/>
      <c r="G17" s="95"/>
    </row>
    <row r="18" spans="1:7" s="92" customFormat="1" ht="47.25" x14ac:dyDescent="0.2">
      <c r="A18" s="144"/>
      <c r="B18" s="96" t="s">
        <v>331</v>
      </c>
      <c r="C18" s="97">
        <v>26154362.969999999</v>
      </c>
      <c r="D18" s="97">
        <v>25565185.199999999</v>
      </c>
      <c r="F18" s="95"/>
      <c r="G18" s="95"/>
    </row>
    <row r="19" spans="1:7" s="92" customFormat="1" ht="47.25" x14ac:dyDescent="0.2">
      <c r="A19" s="144"/>
      <c r="B19" s="96" t="s">
        <v>332</v>
      </c>
      <c r="C19" s="97">
        <v>87235880.959999993</v>
      </c>
      <c r="D19" s="97">
        <v>58563957.07</v>
      </c>
      <c r="F19" s="95"/>
      <c r="G19" s="95"/>
    </row>
    <row r="20" spans="1:7" s="92" customFormat="1" ht="31.5" x14ac:dyDescent="0.2">
      <c r="A20" s="144"/>
      <c r="B20" s="96" t="s">
        <v>333</v>
      </c>
      <c r="C20" s="101">
        <v>29176689.219999999</v>
      </c>
      <c r="D20" s="97">
        <v>23628492.260000002</v>
      </c>
      <c r="F20" s="95"/>
      <c r="G20" s="95"/>
    </row>
    <row r="21" spans="1:7" s="92" customFormat="1" ht="47.25" x14ac:dyDescent="0.2">
      <c r="A21" s="145"/>
      <c r="B21" s="96" t="s">
        <v>334</v>
      </c>
      <c r="C21" s="101">
        <v>2017910</v>
      </c>
      <c r="D21" s="97">
        <v>1915610</v>
      </c>
      <c r="F21" s="95"/>
      <c r="G21" s="95"/>
    </row>
    <row r="22" spans="1:7" s="92" customFormat="1" ht="47.25" x14ac:dyDescent="0.2">
      <c r="A22" s="143" t="s">
        <v>399</v>
      </c>
      <c r="B22" s="93" t="s">
        <v>335</v>
      </c>
      <c r="C22" s="102">
        <v>113091424.28</v>
      </c>
      <c r="D22" s="94">
        <v>106104890.77</v>
      </c>
      <c r="F22" s="95"/>
      <c r="G22" s="95"/>
    </row>
    <row r="23" spans="1:7" s="92" customFormat="1" ht="47.25" x14ac:dyDescent="0.2">
      <c r="A23" s="144"/>
      <c r="B23" s="96" t="s">
        <v>336</v>
      </c>
      <c r="C23" s="101">
        <v>55046200</v>
      </c>
      <c r="D23" s="97">
        <v>50843200</v>
      </c>
      <c r="F23" s="95"/>
      <c r="G23" s="95"/>
    </row>
    <row r="24" spans="1:7" s="92" customFormat="1" ht="31.5" x14ac:dyDescent="0.2">
      <c r="A24" s="144"/>
      <c r="B24" s="96" t="s">
        <v>337</v>
      </c>
      <c r="C24" s="97">
        <v>42660080.920000002</v>
      </c>
      <c r="D24" s="97">
        <v>42333389.210000001</v>
      </c>
      <c r="F24" s="95"/>
      <c r="G24" s="95"/>
    </row>
    <row r="25" spans="1:7" s="92" customFormat="1" ht="31.5" x14ac:dyDescent="0.2">
      <c r="A25" s="145"/>
      <c r="B25" s="96" t="s">
        <v>762</v>
      </c>
      <c r="C25" s="97">
        <v>15385143.359999999</v>
      </c>
      <c r="D25" s="97">
        <v>12928301.560000001</v>
      </c>
      <c r="F25" s="95"/>
      <c r="G25" s="95"/>
    </row>
    <row r="26" spans="1:7" s="92" customFormat="1" ht="47.25" x14ac:dyDescent="0.2">
      <c r="A26" s="99" t="s">
        <v>375</v>
      </c>
      <c r="B26" s="93" t="s">
        <v>338</v>
      </c>
      <c r="C26" s="103">
        <v>17766752.399999999</v>
      </c>
      <c r="D26" s="94">
        <v>17710967.489999998</v>
      </c>
      <c r="F26" s="95"/>
      <c r="G26" s="95"/>
    </row>
    <row r="27" spans="1:7" s="92" customFormat="1" ht="47.25" x14ac:dyDescent="0.2">
      <c r="A27" s="143" t="s">
        <v>376</v>
      </c>
      <c r="B27" s="93" t="s">
        <v>339</v>
      </c>
      <c r="C27" s="103">
        <v>96787287.640000001</v>
      </c>
      <c r="D27" s="94">
        <v>96787287.640000001</v>
      </c>
      <c r="F27" s="95"/>
      <c r="G27" s="95"/>
    </row>
    <row r="28" spans="1:7" s="92" customFormat="1" ht="31.5" x14ac:dyDescent="0.2">
      <c r="A28" s="144"/>
      <c r="B28" s="96" t="s">
        <v>340</v>
      </c>
      <c r="C28" s="97">
        <v>37245380.640000001</v>
      </c>
      <c r="D28" s="97">
        <v>37245380.640000001</v>
      </c>
      <c r="F28" s="95"/>
      <c r="G28" s="95"/>
    </row>
    <row r="29" spans="1:7" s="92" customFormat="1" ht="31.5" x14ac:dyDescent="0.2">
      <c r="A29" s="145"/>
      <c r="B29" s="96" t="s">
        <v>341</v>
      </c>
      <c r="C29" s="97">
        <v>59541907</v>
      </c>
      <c r="D29" s="97">
        <v>59541907</v>
      </c>
      <c r="F29" s="95"/>
      <c r="G29" s="95"/>
    </row>
    <row r="30" spans="1:7" s="92" customFormat="1" ht="47.25" x14ac:dyDescent="0.2">
      <c r="A30" s="146" t="s">
        <v>320</v>
      </c>
      <c r="B30" s="104" t="s">
        <v>342</v>
      </c>
      <c r="C30" s="94">
        <v>3046151.32</v>
      </c>
      <c r="D30" s="94">
        <v>2981164.73</v>
      </c>
      <c r="F30" s="95"/>
      <c r="G30" s="95"/>
    </row>
    <row r="31" spans="1:7" s="92" customFormat="1" ht="47.25" x14ac:dyDescent="0.2">
      <c r="A31" s="147"/>
      <c r="B31" s="105" t="s">
        <v>343</v>
      </c>
      <c r="C31" s="106">
        <v>2239270</v>
      </c>
      <c r="D31" s="97">
        <v>2179867.21</v>
      </c>
      <c r="F31" s="95"/>
      <c r="G31" s="95"/>
    </row>
    <row r="32" spans="1:7" s="92" customFormat="1" ht="47.25" x14ac:dyDescent="0.2">
      <c r="A32" s="148"/>
      <c r="B32" s="105" t="s">
        <v>344</v>
      </c>
      <c r="C32" s="106">
        <v>806881.32</v>
      </c>
      <c r="D32" s="97">
        <v>801297.52</v>
      </c>
      <c r="F32" s="95"/>
      <c r="G32" s="95"/>
    </row>
    <row r="33" spans="1:7" s="92" customFormat="1" ht="63" x14ac:dyDescent="0.2">
      <c r="A33" s="99" t="s">
        <v>321</v>
      </c>
      <c r="B33" s="93" t="s">
        <v>345</v>
      </c>
      <c r="C33" s="94">
        <v>72400</v>
      </c>
      <c r="D33" s="94">
        <v>72400</v>
      </c>
      <c r="F33" s="95"/>
      <c r="G33" s="95"/>
    </row>
    <row r="34" spans="1:7" s="92" customFormat="1" ht="47.25" x14ac:dyDescent="0.2">
      <c r="A34" s="99" t="s">
        <v>322</v>
      </c>
      <c r="B34" s="107" t="s">
        <v>346</v>
      </c>
      <c r="C34" s="108">
        <v>72675161.920000002</v>
      </c>
      <c r="D34" s="94">
        <v>30159893.170000002</v>
      </c>
      <c r="F34" s="95"/>
      <c r="G34" s="95"/>
    </row>
    <row r="35" spans="1:7" s="92" customFormat="1" ht="31.5" x14ac:dyDescent="0.2">
      <c r="A35" s="99" t="s">
        <v>323</v>
      </c>
      <c r="B35" s="109" t="s">
        <v>347</v>
      </c>
      <c r="C35" s="110">
        <v>5006060.26</v>
      </c>
      <c r="D35" s="111">
        <v>5006060.04</v>
      </c>
      <c r="F35" s="95"/>
      <c r="G35" s="95"/>
    </row>
    <row r="36" spans="1:7" s="92" customFormat="1" ht="47.25" x14ac:dyDescent="0.2">
      <c r="A36" s="99" t="s">
        <v>400</v>
      </c>
      <c r="B36" s="109" t="s">
        <v>401</v>
      </c>
      <c r="C36" s="110">
        <v>22921700.440000001</v>
      </c>
      <c r="D36" s="111">
        <v>22921700.440000001</v>
      </c>
      <c r="F36" s="95"/>
      <c r="G36" s="95"/>
    </row>
    <row r="37" spans="1:7" s="92" customFormat="1" x14ac:dyDescent="0.2">
      <c r="A37" s="99"/>
      <c r="B37" s="112" t="s">
        <v>377</v>
      </c>
      <c r="C37" s="113">
        <v>600362484.66999996</v>
      </c>
      <c r="D37" s="94">
        <v>510629004.83999997</v>
      </c>
      <c r="F37" s="95"/>
      <c r="G37" s="95"/>
    </row>
    <row r="39" spans="1:7" x14ac:dyDescent="0.25">
      <c r="D39" s="115"/>
    </row>
  </sheetData>
  <mergeCells count="11">
    <mergeCell ref="A14:A15"/>
    <mergeCell ref="A17:A21"/>
    <mergeCell ref="A22:A25"/>
    <mergeCell ref="A27:A29"/>
    <mergeCell ref="A30:A32"/>
    <mergeCell ref="B1:D1"/>
    <mergeCell ref="B5:D5"/>
    <mergeCell ref="A6:D6"/>
    <mergeCell ref="A7:D7"/>
    <mergeCell ref="A8:D8"/>
    <mergeCell ref="A11:A13"/>
  </mergeCells>
  <printOptions horizontalCentered="1"/>
  <pageMargins left="0.98425196850393704" right="0.43307086614173229" top="0.59055118110236227" bottom="0.59055118110236227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9</vt:i4>
      </vt:variant>
    </vt:vector>
  </HeadingPairs>
  <TitlesOfParts>
    <vt:vector size="14" baseType="lpstr">
      <vt:lpstr>1. Доходы</vt:lpstr>
      <vt:lpstr>2. Расходы по разделам</vt:lpstr>
      <vt:lpstr>3. Расходы по вед.</vt:lpstr>
      <vt:lpstr>4. Источники</vt:lpstr>
      <vt:lpstr>5. МП</vt:lpstr>
      <vt:lpstr>'1. Доходы'!Заголовки_для_печати</vt:lpstr>
      <vt:lpstr>'2. Расходы по разделам'!Заголовки_для_печати</vt:lpstr>
      <vt:lpstr>'3. Расходы по вед.'!Заголовки_для_печати</vt:lpstr>
      <vt:lpstr>'4. Источники'!Заголовки_для_печати</vt:lpstr>
      <vt:lpstr>'5. МП'!Заголовки_для_печати</vt:lpstr>
      <vt:lpstr>'1. Доходы'!Область_печати</vt:lpstr>
      <vt:lpstr>'2. Расходы по разделам'!Область_печати</vt:lpstr>
      <vt:lpstr>'3. Расходы по вед.'!Область_печати</vt:lpstr>
      <vt:lpstr>'5. МП'!Область_печати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</dc:creator>
  <cp:lastModifiedBy>Татьяна Н. Потапова</cp:lastModifiedBy>
  <cp:lastPrinted>2020-04-06T09:24:30Z</cp:lastPrinted>
  <dcterms:created xsi:type="dcterms:W3CDTF">2009-03-17T06:26:50Z</dcterms:created>
  <dcterms:modified xsi:type="dcterms:W3CDTF">2020-04-29T07:47:30Z</dcterms:modified>
</cp:coreProperties>
</file>